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ocard365-my.sharepoint.com/personal/y_tsuchiya_quocard_co_jp/Documents/デスクトップ/"/>
    </mc:Choice>
  </mc:AlternateContent>
  <xr:revisionPtr revIDLastSave="68" documentId="13_ncr:1_{22694D4F-2BFA-4A13-86BD-55559EBEE544}" xr6:coauthVersionLast="47" xr6:coauthVersionMax="47" xr10:uidLastSave="{45869494-F88E-4FDF-9E5F-2A3899522E98}"/>
  <bookViews>
    <workbookView xWindow="-120" yWindow="-16320" windowWidth="29040" windowHeight="15720" xr2:uid="{0CA4F4E8-5BC5-4DD8-8ACB-9C2F69670259}"/>
  </bookViews>
  <sheets>
    <sheet name="【エンド用】ST注文書" sheetId="1" r:id="rId1"/>
  </sheets>
  <externalReferences>
    <externalReference r:id="rId2"/>
  </externalReferences>
  <definedNames>
    <definedName name="FV額面判定">[1]【オフセット印刷】注文書!$P$60:$Q$74</definedName>
    <definedName name="IJ基本単価" localSheetId="0">【エンド用】ST注文書!#REF!</definedName>
    <definedName name="IJ基本単価">#REF!</definedName>
    <definedName name="_xlnm.Print_Area" localSheetId="0">【エンド用】ST注文書!$A$1:$CR$59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38" i="1" l="1"/>
  <c r="CF41" i="1" s="1"/>
  <c r="CF40" i="1" s="1"/>
  <c r="DA36" i="1"/>
  <c r="DG36" i="1" s="1"/>
  <c r="AY36" i="1"/>
  <c r="DA35" i="1"/>
  <c r="DG35" i="1" s="1"/>
  <c r="AY35" i="1"/>
  <c r="DA34" i="1"/>
  <c r="DG34" i="1" s="1"/>
  <c r="AY34" i="1"/>
  <c r="DA33" i="1"/>
  <c r="DG33" i="1" s="1"/>
  <c r="AY33" i="1"/>
  <c r="DA32" i="1"/>
  <c r="DG32" i="1" s="1"/>
  <c r="AY32" i="1"/>
  <c r="DA31" i="1"/>
  <c r="DG31" i="1" s="1"/>
  <c r="AY31" i="1"/>
  <c r="DA30" i="1"/>
  <c r="DG30" i="1" s="1"/>
  <c r="AY30" i="1"/>
  <c r="AJ6" i="1"/>
  <c r="AJ5" i="1"/>
  <c r="AJ4" i="1"/>
  <c r="AY40" i="1" l="1"/>
</calcChain>
</file>

<file path=xl/sharedStrings.xml><?xml version="1.0" encoding="utf-8"?>
<sst xmlns="http://schemas.openxmlformats.org/spreadsheetml/2006/main" count="139" uniqueCount="77">
  <si>
    <r>
      <rPr>
        <b/>
        <u/>
        <sz val="20"/>
        <rFont val="Meiryo UI"/>
        <family val="3"/>
        <charset val="128"/>
      </rPr>
      <t>スタンダードカード注文書</t>
    </r>
    <r>
      <rPr>
        <b/>
        <u/>
        <sz val="30"/>
        <rFont val="Meiryo UI"/>
        <family val="3"/>
        <charset val="128"/>
      </rPr>
      <t xml:space="preserve">
</t>
    </r>
    <r>
      <rPr>
        <b/>
        <sz val="14"/>
        <color rgb="FFFF0000"/>
        <rFont val="Meiryo UI"/>
        <family val="3"/>
        <charset val="128"/>
      </rPr>
      <t>※①～⑦の項目をご記入ください。</t>
    </r>
    <phoneticPr fontId="3"/>
  </si>
  <si>
    <t xml:space="preserve"> ＜送付先＞　株式会社クオカード
　　　 FAX ： 03-3243-2251</t>
    <rPh sb="2" eb="5">
      <t>ソウフサキ</t>
    </rPh>
    <rPh sb="7" eb="11">
      <t>カブシキガイシャ</t>
    </rPh>
    <phoneticPr fontId="3"/>
  </si>
  <si>
    <t>①納期</t>
    <phoneticPr fontId="3"/>
  </si>
  <si>
    <t>注文日</t>
    <rPh sb="0" eb="2">
      <t>チュウモン</t>
    </rPh>
    <rPh sb="2" eb="3">
      <t>ビ</t>
    </rPh>
    <phoneticPr fontId="3"/>
  </si>
  <si>
    <t>西暦</t>
    <rPh sb="0" eb="2">
      <t>セイレキ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</si>
  <si>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</si>
  <si>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</si>
  <si>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</si>
  <si>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曜</t>
    <phoneticPr fontId="3"/>
  </si>
  <si>
    <r>
      <t>・</t>
    </r>
    <r>
      <rPr>
        <b/>
        <sz val="11"/>
        <color rgb="FFFF0000"/>
        <rFont val="Meiryo UI"/>
        <family val="3"/>
        <charset val="128"/>
      </rPr>
      <t>当日受付は平日16時00分受信分まで</t>
    </r>
    <r>
      <rPr>
        <sz val="11"/>
        <rFont val="Meiryo UI"/>
        <family val="3"/>
        <charset val="128"/>
      </rPr>
      <t>となります。（土日祝・年末年始を除く）
・FAX受信後、自動返信にて受信報告のFAXをいたします。 （非通知番号､一部コンビニ等からの受信を除く）
・内容確認のため、ご連絡を差し上げる場合がございます｡
・</t>
    </r>
    <r>
      <rPr>
        <b/>
        <sz val="11"/>
        <color rgb="FFFF0000"/>
        <rFont val="Meiryo UI"/>
        <family val="3"/>
        <charset val="128"/>
      </rPr>
      <t>商品発送は入金確認後、翌営業日以降</t>
    </r>
    <r>
      <rPr>
        <sz val="11"/>
        <rFont val="Meiryo UI"/>
        <family val="3"/>
        <charset val="128"/>
      </rPr>
      <t>となります｡</t>
    </r>
    <r>
      <rPr>
        <b/>
        <sz val="11"/>
        <color rgb="FFFF0000"/>
        <rFont val="Meiryo UI"/>
        <family val="3"/>
        <charset val="128"/>
      </rPr>
      <t>お届け希望日の3営業日前までにお振り込みください。</t>
    </r>
    <r>
      <rPr>
        <sz val="11"/>
        <rFont val="Meiryo UI"/>
        <family val="3"/>
        <charset val="128"/>
      </rPr>
      <t>　
・ご注文の有効期限は、注文日より1ヶ月です。期限を過ぎたご注文はキャンセルとさせていただきます。</t>
    </r>
    <rPh sb="1" eb="5">
      <t>トウジツウケツケ</t>
    </rPh>
    <rPh sb="6" eb="8">
      <t>ヘイジツ</t>
    </rPh>
    <rPh sb="16" eb="17">
      <t>ブン</t>
    </rPh>
    <rPh sb="26" eb="29">
      <t>ドニチシュク</t>
    </rPh>
    <rPh sb="30" eb="34">
      <t>ネンマツネンシ</t>
    </rPh>
    <rPh sb="35" eb="36">
      <t>ノゾ</t>
    </rPh>
    <rPh sb="47" eb="51">
      <t>ジドウヘンシン</t>
    </rPh>
    <rPh sb="124" eb="126">
      <t>ハッソウ</t>
    </rPh>
    <rPh sb="174" eb="176">
      <t>チュウモン</t>
    </rPh>
    <rPh sb="177" eb="181">
      <t>ユウコウキゲン</t>
    </rPh>
    <rPh sb="194" eb="196">
      <t>キゲン</t>
    </rPh>
    <rPh sb="197" eb="198">
      <t>ス</t>
    </rPh>
    <rPh sb="201" eb="203">
      <t>チュウモン</t>
    </rPh>
    <phoneticPr fontId="3"/>
  </si>
  <si>
    <t>振込予定日</t>
    <rPh sb="0" eb="2">
      <t>フリコミ</t>
    </rPh>
    <rPh sb="2" eb="4">
      <t>ヨテイ</t>
    </rPh>
    <rPh sb="4" eb="5">
      <t>ビ</t>
    </rPh>
    <phoneticPr fontId="3"/>
  </si>
  <si>
    <t>お届け希望日</t>
    <rPh sb="1" eb="2">
      <t>トド</t>
    </rPh>
    <phoneticPr fontId="3"/>
  </si>
  <si>
    <t>②お客様情報</t>
    <rPh sb="2" eb="4">
      <t>キャクサマ</t>
    </rPh>
    <rPh sb="4" eb="6">
      <t>ジョウホウ</t>
    </rPh>
    <phoneticPr fontId="3"/>
  </si>
  <si>
    <t>ご注文者</t>
    <phoneticPr fontId="3"/>
  </si>
  <si>
    <t>※個人での注文の場合は、部署名・担当者名は記入不要です。</t>
    <phoneticPr fontId="3"/>
  </si>
  <si>
    <t>フリガナ</t>
  </si>
  <si>
    <r>
      <t xml:space="preserve">社名(氏名)
</t>
    </r>
    <r>
      <rPr>
        <sz val="9.5"/>
        <rFont val="Meiryo UI"/>
        <family val="3"/>
        <charset val="128"/>
      </rPr>
      <t>※25文字まで</t>
    </r>
    <phoneticPr fontId="3"/>
  </si>
  <si>
    <t>入金名義
（カナ）</t>
    <rPh sb="0" eb="2">
      <t>ニュウキン</t>
    </rPh>
    <rPh sb="2" eb="4">
      <t>メイギ</t>
    </rPh>
    <phoneticPr fontId="3"/>
  </si>
  <si>
    <r>
      <t xml:space="preserve">部署名
</t>
    </r>
    <r>
      <rPr>
        <sz val="9.5"/>
        <rFont val="Meiryo UI"/>
        <family val="3"/>
        <charset val="128"/>
      </rPr>
      <t>※25文字まで</t>
    </r>
    <phoneticPr fontId="3"/>
  </si>
  <si>
    <t>担当者名</t>
    <rPh sb="0" eb="2">
      <t>タントウ</t>
    </rPh>
    <rPh sb="2" eb="3">
      <t>シャ</t>
    </rPh>
    <rPh sb="3" eb="4">
      <t>メイ</t>
    </rPh>
    <phoneticPr fontId="3"/>
  </si>
  <si>
    <t>/</t>
    <phoneticPr fontId="3"/>
  </si>
  <si>
    <t xml:space="preserve">  〒　</t>
    <phoneticPr fontId="3"/>
  </si>
  <si>
    <t>-</t>
    <phoneticPr fontId="3"/>
  </si>
  <si>
    <t>住所</t>
    <phoneticPr fontId="3"/>
  </si>
  <si>
    <t>都・道
府・県</t>
    <rPh sb="0" eb="1">
      <t>ミヤコ</t>
    </rPh>
    <rPh sb="2" eb="3">
      <t>ドウ</t>
    </rPh>
    <rPh sb="4" eb="5">
      <t>フ</t>
    </rPh>
    <rPh sb="6" eb="7">
      <t>ケン</t>
    </rPh>
    <phoneticPr fontId="3"/>
  </si>
  <si>
    <t>TEL</t>
    <phoneticPr fontId="3"/>
  </si>
  <si>
    <t>FAX</t>
    <phoneticPr fontId="3"/>
  </si>
  <si>
    <t>お届け先</t>
    <rPh sb="1" eb="2">
      <t>トド</t>
    </rPh>
    <rPh sb="3" eb="4">
      <t>サキ</t>
    </rPh>
    <phoneticPr fontId="3"/>
  </si>
  <si>
    <t>□</t>
  </si>
  <si>
    <t>同上　※お届け先が異なる場合は、下記へご記入ください。</t>
    <rPh sb="5" eb="6">
      <t>トド</t>
    </rPh>
    <rPh sb="7" eb="8">
      <t>サキ</t>
    </rPh>
    <rPh sb="9" eb="10">
      <t>コト</t>
    </rPh>
    <rPh sb="12" eb="14">
      <t>バアイ</t>
    </rPh>
    <rPh sb="16" eb="18">
      <t>カキ</t>
    </rPh>
    <rPh sb="20" eb="22">
      <t>キニュウ</t>
    </rPh>
    <phoneticPr fontId="3"/>
  </si>
  <si>
    <t>社名(氏名)
※25文字まで</t>
    <phoneticPr fontId="3"/>
  </si>
  <si>
    <t>担当者名</t>
    <rPh sb="0" eb="4">
      <t>タントウシャメイ</t>
    </rPh>
    <phoneticPr fontId="3"/>
  </si>
  <si>
    <t>部署名
※25文字まで</t>
    <phoneticPr fontId="3"/>
  </si>
  <si>
    <t>③ご注文内容</t>
    <phoneticPr fontId="3"/>
  </si>
  <si>
    <t>　※ 商品コードは当社オンラインストア（https://www.quocard.jp/）よりご確認ください。オンラインストアからも便利にご注文いただけます。</t>
    <rPh sb="3" eb="5">
      <t>ショウヒン</t>
    </rPh>
    <rPh sb="9" eb="11">
      <t>トウシャ</t>
    </rPh>
    <rPh sb="47" eb="49">
      <t>カクニン</t>
    </rPh>
    <phoneticPr fontId="3"/>
  </si>
  <si>
    <r>
      <t>　※ 課税対象商品（有料ケースやのし、各種手数料）は</t>
    </r>
    <r>
      <rPr>
        <b/>
        <sz val="12"/>
        <color rgb="FFFF0000"/>
        <rFont val="Meiryo UI"/>
        <family val="3"/>
        <charset val="128"/>
      </rPr>
      <t>課税欄にチェック</t>
    </r>
    <r>
      <rPr>
        <b/>
        <sz val="12"/>
        <rFont val="Meiryo UI"/>
        <family val="3"/>
        <charset val="128"/>
      </rPr>
      <t>の上、</t>
    </r>
    <r>
      <rPr>
        <b/>
        <sz val="12"/>
        <color rgb="FFFF0000"/>
        <rFont val="Meiryo UI"/>
        <family val="3"/>
        <charset val="128"/>
      </rPr>
      <t>税込価格</t>
    </r>
    <r>
      <rPr>
        <b/>
        <sz val="12"/>
        <rFont val="Meiryo UI"/>
        <family val="3"/>
        <charset val="128"/>
      </rPr>
      <t>をご記入ください。</t>
    </r>
    <r>
      <rPr>
        <b/>
        <sz val="12"/>
        <color rgb="FFFF0000"/>
        <rFont val="Meiryo UI"/>
        <family val="3"/>
        <charset val="128"/>
      </rPr>
      <t>QUOカードは金券につき非課税商品</t>
    </r>
    <r>
      <rPr>
        <b/>
        <sz val="12"/>
        <rFont val="Meiryo UI"/>
        <family val="3"/>
        <charset val="128"/>
      </rPr>
      <t>となります。</t>
    </r>
    <rPh sb="10" eb="12">
      <t>ユウリョウ</t>
    </rPh>
    <rPh sb="26" eb="28">
      <t>カゼイ</t>
    </rPh>
    <rPh sb="28" eb="29">
      <t>ラン</t>
    </rPh>
    <rPh sb="35" eb="36">
      <t>ウエ</t>
    </rPh>
    <rPh sb="57" eb="59">
      <t>キンケン</t>
    </rPh>
    <rPh sb="62" eb="65">
      <t>ヒカゼイ</t>
    </rPh>
    <rPh sb="65" eb="67">
      <t>ショウヒン</t>
    </rPh>
    <phoneticPr fontId="3"/>
  </si>
  <si>
    <t>商品コード</t>
    <rPh sb="0" eb="2">
      <t>ショウヒン</t>
    </rPh>
    <phoneticPr fontId="3"/>
  </si>
  <si>
    <t>課税</t>
    <rPh sb="0" eb="2">
      <t>カゼイ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</si>
  <si>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</si>
  <si>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</si>
  <si>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</si>
  <si>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当社使用欄</t>
    <rPh sb="0" eb="2">
      <t>トウシャ</t>
    </rPh>
    <rPh sb="2" eb="5">
      <t>シヨウラン</t>
    </rPh>
    <phoneticPr fontId="3"/>
  </si>
  <si>
    <t>税抜単価</t>
    <rPh sb="0" eb="4">
      <t>ゼイヌキタンカ</t>
    </rPh>
    <phoneticPr fontId="3"/>
  </si>
  <si>
    <t>税抜金額</t>
    <rPh sb="0" eb="2">
      <t>ゼイヌキ</t>
    </rPh>
    <rPh sb="2" eb="4">
      <t>キンガク</t>
    </rPh>
    <phoneticPr fontId="3"/>
  </si>
  <si>
    <t>S</t>
    <phoneticPr fontId="3"/>
  </si>
  <si>
    <t>T</t>
    <phoneticPr fontId="3"/>
  </si>
  <si>
    <t>枚</t>
    <phoneticPr fontId="3"/>
  </si>
  <si>
    <t>\</t>
    <phoneticPr fontId="3"/>
  </si>
  <si>
    <t>枚</t>
  </si>
  <si>
    <t>④送料</t>
    <rPh sb="1" eb="3">
      <t>ソウリョウ</t>
    </rPh>
    <phoneticPr fontId="3"/>
  </si>
  <si>
    <r>
      <t xml:space="preserve">送料
</t>
    </r>
    <r>
      <rPr>
        <sz val="12"/>
        <rFont val="Meiryo UI"/>
        <family val="3"/>
        <charset val="128"/>
      </rPr>
      <t xml:space="preserve">（ 本州･四国：\770　 北海道･九州：\990 　沖縄：\1,485　/ </t>
    </r>
    <r>
      <rPr>
        <b/>
        <sz val="12"/>
        <color rgb="FFFF0000"/>
        <rFont val="Meiryo UI"/>
        <family val="3"/>
        <charset val="128"/>
      </rPr>
      <t>税込</t>
    </r>
    <r>
      <rPr>
        <sz val="12"/>
        <rFont val="Meiryo UI"/>
        <family val="3"/>
        <charset val="128"/>
      </rPr>
      <t xml:space="preserve"> ）</t>
    </r>
    <rPh sb="42" eb="44">
      <t>ゼイコミ</t>
    </rPh>
    <phoneticPr fontId="3"/>
  </si>
  <si>
    <t>← 送料をご記入ください。</t>
    <rPh sb="2" eb="4">
      <t>ソウリョウ</t>
    </rPh>
    <rPh sb="6" eb="8">
      <t>キニュウ</t>
    </rPh>
    <phoneticPr fontId="3"/>
  </si>
  <si>
    <t>⑤合計</t>
    <rPh sb="1" eb="3">
      <t>ゴウケイ</t>
    </rPh>
    <phoneticPr fontId="3"/>
  </si>
  <si>
    <t>合計カード枚数</t>
    <rPh sb="0" eb="2">
      <t>ゴウケイ</t>
    </rPh>
    <rPh sb="5" eb="7">
      <t>マイスウ</t>
    </rPh>
    <phoneticPr fontId="3"/>
  </si>
  <si>
    <t>枚</t>
    <rPh sb="0" eb="1">
      <t>マイ</t>
    </rPh>
    <phoneticPr fontId="3"/>
  </si>
  <si>
    <t>合計金額
（税込）</t>
    <rPh sb="0" eb="2">
      <t>ゴウケイ</t>
    </rPh>
    <rPh sb="2" eb="4">
      <t>キンガク</t>
    </rPh>
    <rPh sb="6" eb="8">
      <t>ゼイコミ</t>
    </rPh>
    <phoneticPr fontId="3"/>
  </si>
  <si>
    <t>内、消費税額</t>
    <rPh sb="0" eb="1">
      <t>ウチ</t>
    </rPh>
    <rPh sb="2" eb="6">
      <t>ショウヒゼイガク</t>
    </rPh>
    <phoneticPr fontId="3"/>
  </si>
  <si>
    <t>⑥無料　　　　　　　　　　　　　　　　　　　ケース</t>
    <phoneticPr fontId="3"/>
  </si>
  <si>
    <t>2つ折り台紙タイプケース</t>
    <phoneticPr fontId="3"/>
  </si>
  <si>
    <t>封筒タイプケース</t>
    <phoneticPr fontId="3"/>
  </si>
  <si>
    <t>ビニールケース</t>
    <phoneticPr fontId="3"/>
  </si>
  <si>
    <t>無料ゴルフケース</t>
    <rPh sb="0" eb="2">
      <t>ムリョウ</t>
    </rPh>
    <phoneticPr fontId="3"/>
  </si>
  <si>
    <t>★</t>
    <phoneticPr fontId="3"/>
  </si>
  <si>
    <t>専用ケース</t>
    <rPh sb="0" eb="2">
      <t>センヨウ</t>
    </rPh>
    <phoneticPr fontId="3"/>
  </si>
  <si>
    <t>カードケース不要</t>
    <rPh sb="6" eb="8">
      <t>フヨウ</t>
    </rPh>
    <phoneticPr fontId="3"/>
  </si>
  <si>
    <t>当社使用欄</t>
    <rPh sb="0" eb="5">
      <t>トウシャシヨウラン</t>
    </rPh>
    <phoneticPr fontId="3"/>
  </si>
  <si>
    <t>⑦請求書</t>
    <rPh sb="1" eb="4">
      <t>セイキュウショ</t>
    </rPh>
    <phoneticPr fontId="3"/>
  </si>
  <si>
    <t xml:space="preserve">※ 領収書の発行は基本的に行っておりません。
　　請求書と金融機関発行の振込金受領書を併せて、
　　領収書の発行に代えさせていただきます。 </t>
    <rPh sb="25" eb="28">
      <t>セイキュウショ</t>
    </rPh>
    <phoneticPr fontId="3"/>
  </si>
  <si>
    <t>郵送</t>
    <rPh sb="0" eb="2">
      <t>ユウソウ</t>
    </rPh>
    <phoneticPr fontId="3"/>
  </si>
  <si>
    <t>請求書不要</t>
    <rPh sb="0" eb="5">
      <t>セイキュウショフヨウ</t>
    </rPh>
    <phoneticPr fontId="3"/>
  </si>
  <si>
    <r>
      <t>　お振込先　　</t>
    </r>
    <r>
      <rPr>
        <sz val="10"/>
        <color theme="0"/>
        <rFont val="Meiryo UI"/>
        <family val="3"/>
        <charset val="128"/>
      </rPr>
      <t>※振込手数料はお客様負担とさせていただきます。</t>
    </r>
    <rPh sb="2" eb="5">
      <t>フリコミサキ</t>
    </rPh>
    <rPh sb="8" eb="13">
      <t>フリコミテスウリョウ</t>
    </rPh>
    <rPh sb="15" eb="19">
      <t>キャクサマフタン</t>
    </rPh>
    <phoneticPr fontId="3"/>
  </si>
  <si>
    <t>■三菱UFJ銀行　東京営業部　当座0781569   カ)クオカード</t>
    <phoneticPr fontId="3"/>
  </si>
  <si>
    <t>■三井住友銀行 本店営業部   当座2127869   カ)クオカード</t>
    <rPh sb="1" eb="3">
      <t>ミツイ</t>
    </rPh>
    <rPh sb="3" eb="5">
      <t>スミトモ</t>
    </rPh>
    <rPh sb="5" eb="7">
      <t>ギンコウ</t>
    </rPh>
    <rPh sb="8" eb="10">
      <t>ホンテン</t>
    </rPh>
    <rPh sb="10" eb="12">
      <t>エイギョウ</t>
    </rPh>
    <rPh sb="12" eb="13">
      <t>ブ</t>
    </rPh>
    <rPh sb="16" eb="18">
      <t>トウザ</t>
    </rPh>
    <phoneticPr fontId="3"/>
  </si>
  <si>
    <t>■みずほ銀行　日本橋支店   当座0124890   カ)クオカード</t>
    <rPh sb="4" eb="6">
      <t>ギンコウ</t>
    </rPh>
    <rPh sb="7" eb="10">
      <t>ニホンバシ</t>
    </rPh>
    <rPh sb="10" eb="12">
      <t>シテン</t>
    </rPh>
    <rPh sb="15" eb="17">
      <t>トウザ</t>
    </rPh>
    <phoneticPr fontId="3"/>
  </si>
  <si>
    <t>　ご記入いただいた個人情報につきましては、当社の【個人情報の取扱いについて】に従いお取扱いいたします。（https://www.quocard.com/privacy/）
　☑　個人情報の取扱いについて同意の上、注文します。</t>
    <phoneticPr fontId="3"/>
  </si>
  <si>
    <t>管理番号：A-413（240129）</t>
    <rPh sb="0" eb="4">
      <t>カンリバンゴウ</t>
    </rPh>
    <phoneticPr fontId="3"/>
  </si>
  <si>
    <r>
      <t xml:space="preserve">※ カードのご注文枚数分までお選びいただけます。
　　追加の場合1枚11円(税込)で販売いたします。
　　（無料ゴルフケースを除く）
※ビニールケースは2026年7月14日からご注文受付再開いたします。
※ 不要な場合は「カードケース不要」にチェックをお入れください。
</t>
    </r>
    <r>
      <rPr>
        <b/>
        <sz val="11"/>
        <color rgb="FFFF0000"/>
        <rFont val="Meiryo UI"/>
        <family val="3"/>
        <charset val="128"/>
      </rPr>
      <t>★ 専用ケース付きのカードをご注文の場合、
　  選択内容にかかわらず、専用ケースをお届けいたします。</t>
    </r>
    <rPh sb="30" eb="32">
      <t>バアイ</t>
    </rPh>
    <rPh sb="33" eb="34">
      <t>マイ</t>
    </rPh>
    <rPh sb="36" eb="37">
      <t>エン</t>
    </rPh>
    <rPh sb="38" eb="40">
      <t>ゼイコ</t>
    </rPh>
    <rPh sb="42" eb="44">
      <t>ハンバイ</t>
    </rPh>
    <rPh sb="54" eb="56">
      <t>ムリョウ</t>
    </rPh>
    <rPh sb="63" eb="64">
      <t>ノゾ</t>
    </rPh>
    <rPh sb="80" eb="81">
      <t>ネン</t>
    </rPh>
    <rPh sb="82" eb="83">
      <t>ガツ</t>
    </rPh>
    <rPh sb="85" eb="86">
      <t>ニチ</t>
    </rPh>
    <rPh sb="89" eb="91">
      <t>チュウモン</t>
    </rPh>
    <rPh sb="91" eb="93">
      <t>ウケツケ</t>
    </rPh>
    <rPh sb="93" eb="95">
      <t>サイカイ</t>
    </rPh>
    <rPh sb="104" eb="106">
      <t>フヨウ</t>
    </rPh>
    <rPh sb="107" eb="109">
      <t>バアイ</t>
    </rPh>
    <rPh sb="117" eb="119">
      <t>フヨウ</t>
    </rPh>
    <rPh sb="127" eb="128">
      <t>イ</t>
    </rPh>
    <rPh sb="137" eb="139">
      <t>センヨウ</t>
    </rPh>
    <rPh sb="142" eb="143">
      <t>ツ</t>
    </rPh>
    <rPh sb="161" eb="165">
      <t>センタクナイヨウ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</si>
</sst>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000"/>
    <numFmt numFmtId="178" formatCode="0000"/>
    <numFmt numFmtId="179" formatCode="#,###\ "/>
    <numFmt numFmtId="180" formatCode="#.00"/>
    <numFmt numFmtId="181" formatCode="&quot;内、課税対象金額(&quot;#&quot;％)&quot;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u/>
      <sz val="30"/>
      <name val="Meiryo UI"/>
      <family val="3"/>
      <charset val="128"/>
    </font>
    <font>
      <b/>
      <u/>
      <sz val="20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3"/>
      <name val="Meiryo UI"/>
      <family val="3"/>
      <charset val="128"/>
    </font>
    <font>
      <b/>
      <u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b/>
      <sz val="11"/>
      <color indexed="9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sz val="9.5"/>
      <name val="Meiryo UI"/>
      <family val="3"/>
      <charset val="128"/>
    </font>
    <font>
      <sz val="20"/>
      <name val="Meiryo UI"/>
      <family val="3"/>
      <charset val="128"/>
    </font>
    <font>
      <sz val="36"/>
      <name val="Meiryo UI"/>
      <family val="3"/>
      <charset val="128"/>
    </font>
    <font>
      <sz val="16"/>
      <name val="Meiryo UI"/>
      <family val="3"/>
      <charset val="128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13"/>
      <name val="Meiryo UI"/>
      <family val="3"/>
      <charset val="128"/>
    </font>
    <font>
      <b/>
      <sz val="20"/>
      <name val="Meiryo UI"/>
      <family val="3"/>
      <charset val="128"/>
    </font>
    <font>
      <b/>
      <sz val="11"/>
      <color indexed="9"/>
      <name val="游ゴシック"/>
      <family val="3"/>
      <charset val="128"/>
      <scheme val="minor"/>
    </font>
    <font>
      <b/>
      <sz val="9.5"/>
      <color indexed="9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b/>
      <sz val="13"/>
      <color rgb="FFFF0000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1.5"/>
      <name val="Meiryo UI"/>
      <family val="3"/>
      <charset val="128"/>
    </font>
    <font>
      <b/>
      <sz val="9"/>
      <color theme="0"/>
      <name val="Meiryo UI"/>
      <family val="3"/>
      <charset val="128"/>
    </font>
    <font>
      <b/>
      <sz val="10"/>
      <color indexed="9"/>
      <name val="Meiryo UI"/>
      <family val="3"/>
      <charset val="128"/>
    </font>
    <font>
      <b/>
      <sz val="12"/>
      <color theme="0"/>
      <name val="Meiryo UI"/>
      <family val="3"/>
      <charset val="128"/>
    </font>
    <font>
      <sz val="10"/>
      <color theme="0"/>
      <name val="Meiryo UI"/>
      <family val="3"/>
      <charset val="128"/>
    </font>
    <font>
      <b/>
      <sz val="10"/>
      <name val="Meiryo UI"/>
      <family val="3"/>
      <charset val="128"/>
    </font>
    <font>
      <b/>
      <sz val="13"/>
      <color theme="0"/>
      <name val="Meiryo UI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7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25">
    <xf numFmtId="0" fontId="0" fillId="0" borderId="0" xfId="0"/>
    <xf numFmtId="0" fontId="2" fillId="0" borderId="0" xfId="0" applyFont="1" applyAlignment="1">
      <alignment vertical="top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0" fillId="2" borderId="0" xfId="0" applyFont="1" applyFill="1" applyAlignment="1">
      <alignment wrapText="1"/>
    </xf>
    <xf numFmtId="0" fontId="11" fillId="2" borderId="0" xfId="0" applyFont="1" applyFill="1" applyAlignment="1">
      <alignment vertical="center"/>
    </xf>
    <xf numFmtId="0" fontId="11" fillId="2" borderId="9" xfId="0" applyFont="1" applyFill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1" fillId="2" borderId="13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1" fillId="2" borderId="18" xfId="0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7" fillId="6" borderId="19" xfId="0" applyFont="1" applyFill="1" applyBorder="1" applyAlignment="1">
      <alignment vertical="center"/>
    </xf>
    <xf numFmtId="0" fontId="10" fillId="5" borderId="22" xfId="0" applyFont="1" applyFill="1" applyBorder="1" applyAlignment="1">
      <alignment vertical="center"/>
    </xf>
    <xf numFmtId="0" fontId="19" fillId="5" borderId="24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/>
    </xf>
    <xf numFmtId="0" fontId="19" fillId="5" borderId="12" xfId="0" applyFont="1" applyFill="1" applyBorder="1" applyAlignment="1">
      <alignment vertical="center" shrinkToFit="1"/>
    </xf>
    <xf numFmtId="0" fontId="19" fillId="2" borderId="25" xfId="0" applyFont="1" applyFill="1" applyBorder="1" applyAlignment="1">
      <alignment vertical="center" wrapText="1"/>
    </xf>
    <xf numFmtId="0" fontId="10" fillId="5" borderId="0" xfId="0" applyFont="1" applyFill="1" applyAlignment="1">
      <alignment vertical="center" shrinkToFit="1"/>
    </xf>
    <xf numFmtId="0" fontId="13" fillId="5" borderId="13" xfId="0" applyFont="1" applyFill="1" applyBorder="1" applyAlignment="1">
      <alignment vertical="center" wrapText="1" shrinkToFit="1"/>
    </xf>
    <xf numFmtId="0" fontId="10" fillId="5" borderId="26" xfId="0" applyFont="1" applyFill="1" applyBorder="1" applyAlignment="1">
      <alignment vertical="center"/>
    </xf>
    <xf numFmtId="0" fontId="10" fillId="5" borderId="27" xfId="0" applyFont="1" applyFill="1" applyBorder="1" applyAlignment="1">
      <alignment vertical="center"/>
    </xf>
    <xf numFmtId="0" fontId="10" fillId="5" borderId="0" xfId="0" applyFont="1" applyFill="1" applyAlignment="1">
      <alignment horizontal="center" vertical="center"/>
    </xf>
    <xf numFmtId="0" fontId="10" fillId="2" borderId="28" xfId="0" applyFont="1" applyFill="1" applyBorder="1" applyAlignment="1">
      <alignment vertical="center" wrapText="1"/>
    </xf>
    <xf numFmtId="0" fontId="10" fillId="5" borderId="29" xfId="0" applyFont="1" applyFill="1" applyBorder="1" applyAlignment="1">
      <alignment vertical="center" shrinkToFit="1"/>
    </xf>
    <xf numFmtId="0" fontId="13" fillId="5" borderId="0" xfId="0" applyFont="1" applyFill="1" applyAlignment="1">
      <alignment vertical="center"/>
    </xf>
    <xf numFmtId="0" fontId="19" fillId="5" borderId="30" xfId="0" applyFont="1" applyFill="1" applyBorder="1" applyAlignment="1">
      <alignment vertical="center" shrinkToFit="1"/>
    </xf>
    <xf numFmtId="0" fontId="24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vertical="center"/>
    </xf>
    <xf numFmtId="0" fontId="10" fillId="5" borderId="23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 wrapText="1"/>
    </xf>
    <xf numFmtId="0" fontId="10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49" fontId="24" fillId="5" borderId="13" xfId="0" applyNumberFormat="1" applyFont="1" applyFill="1" applyBorder="1" applyAlignment="1">
      <alignment vertical="center"/>
    </xf>
    <xf numFmtId="0" fontId="13" fillId="2" borderId="28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horizontal="center" vertical="center"/>
    </xf>
    <xf numFmtId="49" fontId="24" fillId="5" borderId="31" xfId="0" applyNumberFormat="1" applyFont="1" applyFill="1" applyBorder="1" applyAlignment="1">
      <alignment vertical="center"/>
    </xf>
    <xf numFmtId="0" fontId="13" fillId="5" borderId="13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49" fontId="24" fillId="5" borderId="0" xfId="0" applyNumberFormat="1" applyFont="1" applyFill="1" applyAlignment="1">
      <alignment vertical="center"/>
    </xf>
    <xf numFmtId="0" fontId="13" fillId="2" borderId="16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/>
    </xf>
    <xf numFmtId="49" fontId="24" fillId="5" borderId="18" xfId="0" applyNumberFormat="1" applyFont="1" applyFill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5" borderId="46" xfId="0" applyFont="1" applyFill="1" applyBorder="1" applyAlignment="1">
      <alignment horizontal="left" vertical="center"/>
    </xf>
    <xf numFmtId="0" fontId="10" fillId="0" borderId="43" xfId="0" applyFont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0" fontId="10" fillId="5" borderId="57" xfId="0" applyFont="1" applyFill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30" fillId="5" borderId="0" xfId="0" applyFont="1" applyFill="1" applyAlignment="1">
      <alignment horizontal="center" vertical="center" textRotation="255" wrapText="1"/>
    </xf>
    <xf numFmtId="0" fontId="11" fillId="5" borderId="0" xfId="0" applyFont="1" applyFill="1" applyAlignment="1">
      <alignment vertical="center"/>
    </xf>
    <xf numFmtId="0" fontId="11" fillId="5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0" fillId="0" borderId="63" xfId="0" applyFont="1" applyBorder="1" applyAlignment="1">
      <alignment horizontal="left" vertical="center"/>
    </xf>
    <xf numFmtId="0" fontId="6" fillId="5" borderId="0" xfId="0" applyFont="1" applyFill="1" applyAlignment="1">
      <alignment vertical="top"/>
    </xf>
    <xf numFmtId="0" fontId="30" fillId="5" borderId="0" xfId="0" applyFont="1" applyFill="1" applyAlignment="1">
      <alignment vertical="center" textRotation="255" wrapText="1"/>
    </xf>
    <xf numFmtId="0" fontId="11" fillId="5" borderId="0" xfId="0" applyFont="1" applyFill="1" applyAlignment="1">
      <alignment horizontal="center" vertical="center"/>
    </xf>
    <xf numFmtId="0" fontId="33" fillId="5" borderId="0" xfId="0" applyFont="1" applyFill="1" applyAlignment="1">
      <alignment vertical="center"/>
    </xf>
    <xf numFmtId="179" fontId="11" fillId="5" borderId="0" xfId="1" applyNumberFormat="1" applyFont="1" applyFill="1" applyBorder="1" applyAlignment="1" applyProtection="1">
      <alignment horizontal="right" vertical="center" shrinkToFit="1"/>
    </xf>
    <xf numFmtId="0" fontId="34" fillId="2" borderId="0" xfId="0" applyFont="1" applyFill="1" applyAlignment="1">
      <alignment vertical="top" wrapText="1"/>
    </xf>
    <xf numFmtId="0" fontId="19" fillId="2" borderId="0" xfId="0" applyFont="1" applyFill="1" applyAlignment="1">
      <alignment wrapText="1"/>
    </xf>
    <xf numFmtId="0" fontId="24" fillId="2" borderId="29" xfId="0" applyFont="1" applyFill="1" applyBorder="1" applyAlignment="1">
      <alignment wrapText="1"/>
    </xf>
    <xf numFmtId="0" fontId="30" fillId="0" borderId="0" xfId="0" applyFont="1" applyAlignment="1">
      <alignment horizontal="center" vertical="center" textRotation="255" wrapText="1"/>
    </xf>
    <xf numFmtId="0" fontId="33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 wrapText="1"/>
    </xf>
    <xf numFmtId="0" fontId="11" fillId="2" borderId="0" xfId="0" quotePrefix="1" applyFont="1" applyFill="1" applyAlignment="1">
      <alignment horizontal="right" vertical="center"/>
    </xf>
    <xf numFmtId="0" fontId="10" fillId="5" borderId="32" xfId="0" applyFont="1" applyFill="1" applyBorder="1" applyAlignment="1">
      <alignment vertical="center"/>
    </xf>
    <xf numFmtId="0" fontId="10" fillId="5" borderId="14" xfId="0" applyFont="1" applyFill="1" applyBorder="1" applyAlignment="1">
      <alignment vertical="center"/>
    </xf>
    <xf numFmtId="0" fontId="19" fillId="5" borderId="14" xfId="0" applyFont="1" applyFill="1" applyBorder="1" applyAlignment="1">
      <alignment vertical="center" shrinkToFit="1"/>
    </xf>
    <xf numFmtId="0" fontId="37" fillId="5" borderId="0" xfId="0" applyFont="1" applyFill="1" applyAlignment="1">
      <alignment horizontal="center" vertical="center" wrapText="1"/>
    </xf>
    <xf numFmtId="0" fontId="35" fillId="5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left" vertical="center" shrinkToFit="1"/>
    </xf>
    <xf numFmtId="179" fontId="23" fillId="5" borderId="0" xfId="1" applyNumberFormat="1" applyFont="1" applyFill="1" applyBorder="1" applyAlignment="1" applyProtection="1">
      <alignment vertical="center" shrinkToFit="1"/>
    </xf>
    <xf numFmtId="0" fontId="13" fillId="2" borderId="47" xfId="0" applyFont="1" applyFill="1" applyBorder="1" applyAlignment="1">
      <alignment vertical="center"/>
    </xf>
    <xf numFmtId="0" fontId="26" fillId="2" borderId="0" xfId="0" applyFont="1" applyFill="1" applyAlignment="1">
      <alignment vertical="center" wrapText="1"/>
    </xf>
    <xf numFmtId="0" fontId="41" fillId="2" borderId="0" xfId="0" applyFont="1" applyFill="1" applyAlignment="1">
      <alignment vertical="center"/>
    </xf>
    <xf numFmtId="0" fontId="26" fillId="2" borderId="0" xfId="0" applyFont="1" applyFill="1" applyAlignment="1">
      <alignment vertical="top" wrapText="1"/>
    </xf>
    <xf numFmtId="0" fontId="10" fillId="10" borderId="14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top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center" vertical="center" textRotation="255" wrapText="1"/>
    </xf>
    <xf numFmtId="0" fontId="12" fillId="3" borderId="8" xfId="0" applyFont="1" applyFill="1" applyBorder="1" applyAlignment="1">
      <alignment horizontal="center" vertical="center" textRotation="255" wrapText="1"/>
    </xf>
    <xf numFmtId="0" fontId="12" fillId="3" borderId="11" xfId="0" applyFont="1" applyFill="1" applyBorder="1" applyAlignment="1">
      <alignment horizontal="center" vertical="center" textRotation="255" wrapText="1"/>
    </xf>
    <xf numFmtId="0" fontId="12" fillId="3" borderId="12" xfId="0" applyFont="1" applyFill="1" applyBorder="1" applyAlignment="1">
      <alignment horizontal="center" vertical="center" textRotation="255" wrapText="1"/>
    </xf>
    <xf numFmtId="0" fontId="12" fillId="3" borderId="16" xfId="0" applyFont="1" applyFill="1" applyBorder="1" applyAlignment="1">
      <alignment horizontal="center" vertical="center" textRotation="255" wrapText="1"/>
    </xf>
    <xf numFmtId="0" fontId="12" fillId="3" borderId="17" xfId="0" applyFont="1" applyFill="1" applyBorder="1" applyAlignment="1">
      <alignment horizontal="center" vertical="center" textRotation="255" wrapText="1"/>
    </xf>
    <xf numFmtId="0" fontId="13" fillId="2" borderId="9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4" fillId="4" borderId="9" xfId="0" applyFont="1" applyFill="1" applyBorder="1" applyAlignment="1" applyProtection="1">
      <alignment horizontal="center" vertical="center" shrinkToFit="1"/>
      <protection locked="0"/>
    </xf>
    <xf numFmtId="176" fontId="15" fillId="5" borderId="9" xfId="0" applyNumberFormat="1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10" fillId="2" borderId="18" xfId="0" applyFont="1" applyFill="1" applyBorder="1" applyAlignment="1">
      <alignment horizontal="left" vertical="top" wrapText="1"/>
    </xf>
    <xf numFmtId="0" fontId="13" fillId="2" borderId="14" xfId="0" applyFont="1" applyFill="1" applyBorder="1" applyAlignment="1">
      <alignment horizontal="left" vertical="center"/>
    </xf>
    <xf numFmtId="0" fontId="10" fillId="2" borderId="14" xfId="0" applyFont="1" applyFill="1" applyBorder="1" applyAlignment="1">
      <alignment horizontal="center" vertical="center"/>
    </xf>
    <xf numFmtId="0" fontId="14" fillId="4" borderId="14" xfId="0" applyFont="1" applyFill="1" applyBorder="1" applyAlignment="1" applyProtection="1">
      <alignment horizontal="center" vertical="center" shrinkToFit="1"/>
      <protection locked="0"/>
    </xf>
    <xf numFmtId="176" fontId="15" fillId="5" borderId="14" xfId="0" applyNumberFormat="1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left" vertical="center"/>
    </xf>
    <xf numFmtId="0" fontId="10" fillId="2" borderId="18" xfId="0" applyFont="1" applyFill="1" applyBorder="1" applyAlignment="1">
      <alignment horizontal="center" vertical="center"/>
    </xf>
    <xf numFmtId="0" fontId="14" fillId="4" borderId="18" xfId="0" applyFont="1" applyFill="1" applyBorder="1" applyAlignment="1" applyProtection="1">
      <alignment horizontal="center" vertical="center" shrinkToFit="1"/>
      <protection locked="0"/>
    </xf>
    <xf numFmtId="176" fontId="15" fillId="5" borderId="18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left" vertical="center"/>
    </xf>
    <xf numFmtId="0" fontId="18" fillId="6" borderId="20" xfId="0" applyFont="1" applyFill="1" applyBorder="1" applyAlignment="1">
      <alignment horizontal="left" vertical="center"/>
    </xf>
    <xf numFmtId="0" fontId="18" fillId="6" borderId="21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horizontal="left" vertical="center"/>
    </xf>
    <xf numFmtId="0" fontId="13" fillId="4" borderId="23" xfId="0" applyFont="1" applyFill="1" applyBorder="1" applyAlignment="1" applyProtection="1">
      <alignment horizontal="left" vertical="center" shrinkToFit="1"/>
      <protection locked="0"/>
    </xf>
    <xf numFmtId="0" fontId="19" fillId="0" borderId="23" xfId="0" applyFont="1" applyBorder="1" applyAlignment="1">
      <alignment horizontal="center" vertical="center" shrinkToFit="1"/>
    </xf>
    <xf numFmtId="0" fontId="19" fillId="5" borderId="11" xfId="0" applyFont="1" applyFill="1" applyBorder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9" fillId="2" borderId="13" xfId="0" applyFont="1" applyFill="1" applyBorder="1" applyAlignment="1">
      <alignment horizontal="left" vertical="center" wrapText="1"/>
    </xf>
    <xf numFmtId="0" fontId="21" fillId="4" borderId="13" xfId="0" applyFont="1" applyFill="1" applyBorder="1" applyAlignment="1" applyProtection="1">
      <alignment horizontal="left" vertical="center" shrinkToFit="1"/>
      <protection locked="0"/>
    </xf>
    <xf numFmtId="0" fontId="13" fillId="0" borderId="13" xfId="0" applyFont="1" applyBorder="1" applyAlignment="1">
      <alignment horizontal="left" vertical="center" wrapText="1" shrinkToFit="1"/>
    </xf>
    <xf numFmtId="0" fontId="21" fillId="4" borderId="13" xfId="0" applyFont="1" applyFill="1" applyBorder="1" applyAlignment="1" applyProtection="1">
      <alignment horizontal="center" vertical="center" shrinkToFit="1"/>
      <protection locked="0"/>
    </xf>
    <xf numFmtId="0" fontId="19" fillId="2" borderId="29" xfId="0" applyFont="1" applyFill="1" applyBorder="1" applyAlignment="1">
      <alignment horizontal="left" vertical="center" wrapText="1"/>
    </xf>
    <xf numFmtId="0" fontId="21" fillId="4" borderId="29" xfId="0" applyFont="1" applyFill="1" applyBorder="1" applyAlignment="1" applyProtection="1">
      <alignment horizontal="left" vertical="center" shrinkToFit="1"/>
      <protection locked="0"/>
    </xf>
    <xf numFmtId="0" fontId="13" fillId="5" borderId="29" xfId="0" applyFont="1" applyFill="1" applyBorder="1" applyAlignment="1">
      <alignment horizontal="left" vertical="center"/>
    </xf>
    <xf numFmtId="0" fontId="21" fillId="4" borderId="29" xfId="0" applyFont="1" applyFill="1" applyBorder="1" applyAlignment="1" applyProtection="1">
      <alignment horizontal="center" vertical="center" shrinkToFit="1"/>
      <protection locked="0"/>
    </xf>
    <xf numFmtId="0" fontId="22" fillId="5" borderId="29" xfId="0" applyFont="1" applyFill="1" applyBorder="1" applyAlignment="1">
      <alignment horizontal="center" vertical="center" shrinkToFit="1"/>
    </xf>
    <xf numFmtId="49" fontId="23" fillId="4" borderId="13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31" xfId="0" applyFont="1" applyFill="1" applyBorder="1" applyAlignment="1">
      <alignment horizontal="center" vertical="center"/>
    </xf>
    <xf numFmtId="49" fontId="23" fillId="4" borderId="31" xfId="0" applyNumberFormat="1" applyFont="1" applyFill="1" applyBorder="1" applyAlignment="1" applyProtection="1">
      <alignment horizontal="center" vertical="center" shrinkToFit="1"/>
      <protection locked="0"/>
    </xf>
    <xf numFmtId="0" fontId="25" fillId="4" borderId="20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177" fontId="23" fillId="4" borderId="0" xfId="0" applyNumberFormat="1" applyFont="1" applyFill="1" applyAlignment="1" applyProtection="1">
      <alignment horizontal="center" vertical="center" shrinkToFit="1"/>
      <protection locked="0"/>
    </xf>
    <xf numFmtId="178" fontId="23" fillId="4" borderId="0" xfId="0" applyNumberFormat="1" applyFont="1" applyFill="1" applyAlignment="1" applyProtection="1">
      <alignment horizontal="center" vertical="center" shrinkToFit="1"/>
      <protection locked="0"/>
    </xf>
    <xf numFmtId="0" fontId="10" fillId="5" borderId="24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10" fillId="2" borderId="29" xfId="0" applyFont="1" applyFill="1" applyBorder="1" applyAlignment="1">
      <alignment horizontal="left" vertical="center" wrapText="1"/>
    </xf>
    <xf numFmtId="0" fontId="21" fillId="4" borderId="0" xfId="0" applyFont="1" applyFill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13" fillId="0" borderId="29" xfId="0" applyFont="1" applyBorder="1" applyAlignment="1">
      <alignment horizontal="center" vertical="center" shrinkToFit="1"/>
    </xf>
    <xf numFmtId="0" fontId="21" fillId="4" borderId="0" xfId="0" applyFont="1" applyFill="1" applyAlignment="1" applyProtection="1">
      <alignment horizontal="left" vertical="center" shrinkToFit="1"/>
      <protection locked="0"/>
    </xf>
    <xf numFmtId="0" fontId="13" fillId="5" borderId="13" xfId="0" applyFont="1" applyFill="1" applyBorder="1" applyAlignment="1">
      <alignment horizontal="center" vertical="center"/>
    </xf>
    <xf numFmtId="0" fontId="13" fillId="5" borderId="13" xfId="0" applyFont="1" applyFill="1" applyBorder="1" applyAlignment="1">
      <alignment horizontal="left" vertical="center"/>
    </xf>
    <xf numFmtId="0" fontId="22" fillId="5" borderId="13" xfId="0" applyFont="1" applyFill="1" applyBorder="1" applyAlignment="1">
      <alignment horizontal="center" vertical="center" shrinkToFit="1"/>
    </xf>
    <xf numFmtId="0" fontId="10" fillId="5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left" vertical="center" wrapText="1"/>
    </xf>
    <xf numFmtId="0" fontId="21" fillId="4" borderId="18" xfId="0" applyFont="1" applyFill="1" applyBorder="1" applyAlignment="1" applyProtection="1">
      <alignment horizontal="center" vertical="center" shrinkToFit="1"/>
      <protection locked="0"/>
    </xf>
    <xf numFmtId="0" fontId="13" fillId="0" borderId="18" xfId="0" applyFont="1" applyBorder="1" applyAlignment="1">
      <alignment horizontal="center" vertical="center" shrinkToFit="1"/>
    </xf>
    <xf numFmtId="0" fontId="21" fillId="4" borderId="18" xfId="0" applyFont="1" applyFill="1" applyBorder="1" applyAlignment="1" applyProtection="1">
      <alignment horizontal="left" vertical="center" shrinkToFit="1"/>
      <protection locked="0"/>
    </xf>
    <xf numFmtId="0" fontId="11" fillId="0" borderId="0" xfId="0" applyFont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29" fillId="4" borderId="38" xfId="0" applyFont="1" applyFill="1" applyBorder="1" applyAlignment="1" applyProtection="1">
      <alignment horizontal="center" vertical="center" shrinkToFit="1"/>
      <protection locked="0"/>
    </xf>
    <xf numFmtId="0" fontId="29" fillId="4" borderId="39" xfId="0" applyFont="1" applyFill="1" applyBorder="1" applyAlignment="1" applyProtection="1">
      <alignment horizontal="center" vertical="center" shrinkToFit="1"/>
      <protection locked="0"/>
    </xf>
    <xf numFmtId="0" fontId="29" fillId="4" borderId="40" xfId="0" applyFont="1" applyFill="1" applyBorder="1" applyAlignment="1" applyProtection="1">
      <alignment horizontal="center" vertical="center" shrinkToFit="1"/>
      <protection locked="0"/>
    </xf>
    <xf numFmtId="0" fontId="7" fillId="6" borderId="33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34" xfId="0" applyFont="1" applyFill="1" applyBorder="1" applyAlignment="1">
      <alignment horizontal="center" vertical="center" wrapText="1"/>
    </xf>
    <xf numFmtId="0" fontId="27" fillId="6" borderId="33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0" fontId="27" fillId="6" borderId="34" xfId="0" applyFont="1" applyFill="1" applyBorder="1" applyAlignment="1">
      <alignment horizontal="center" vertical="center" wrapText="1"/>
    </xf>
    <xf numFmtId="0" fontId="7" fillId="6" borderId="35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36" xfId="0" applyFont="1" applyFill="1" applyBorder="1" applyAlignment="1">
      <alignment horizontal="center" vertical="center"/>
    </xf>
    <xf numFmtId="0" fontId="28" fillId="7" borderId="35" xfId="0" applyFont="1" applyFill="1" applyBorder="1" applyAlignment="1">
      <alignment horizontal="center" vertical="center" wrapText="1"/>
    </xf>
    <xf numFmtId="0" fontId="28" fillId="7" borderId="29" xfId="0" applyFont="1" applyFill="1" applyBorder="1" applyAlignment="1">
      <alignment horizontal="center" vertical="center" wrapText="1"/>
    </xf>
    <xf numFmtId="0" fontId="28" fillId="7" borderId="30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 applyProtection="1">
      <alignment horizontal="center" vertical="center" shrinkToFit="1"/>
      <protection locked="0"/>
    </xf>
    <xf numFmtId="0" fontId="21" fillId="5" borderId="39" xfId="0" applyFont="1" applyFill="1" applyBorder="1" applyAlignment="1" applyProtection="1">
      <alignment horizontal="center" vertical="center" shrinkToFit="1"/>
      <protection locked="0"/>
    </xf>
    <xf numFmtId="0" fontId="21" fillId="5" borderId="42" xfId="0" applyFont="1" applyFill="1" applyBorder="1" applyAlignment="1" applyProtection="1">
      <alignment horizontal="center" vertical="center" shrinkToFit="1"/>
      <protection locked="0"/>
    </xf>
    <xf numFmtId="179" fontId="23" fillId="4" borderId="43" xfId="1" applyNumberFormat="1" applyFont="1" applyFill="1" applyBorder="1" applyAlignment="1" applyProtection="1">
      <alignment horizontal="right" vertical="center" shrinkToFit="1"/>
      <protection locked="0"/>
    </xf>
    <xf numFmtId="179" fontId="23" fillId="4" borderId="44" xfId="1" applyNumberFormat="1" applyFont="1" applyFill="1" applyBorder="1" applyAlignment="1" applyProtection="1">
      <alignment horizontal="right" vertical="center" shrinkToFit="1"/>
      <protection locked="0"/>
    </xf>
    <xf numFmtId="179" fontId="13" fillId="0" borderId="44" xfId="1" applyNumberFormat="1" applyFont="1" applyFill="1" applyBorder="1" applyAlignment="1" applyProtection="1">
      <alignment horizontal="center" vertical="center" shrinkToFit="1"/>
    </xf>
    <xf numFmtId="179" fontId="13" fillId="0" borderId="45" xfId="1" applyNumberFormat="1" applyFont="1" applyFill="1" applyBorder="1" applyAlignment="1" applyProtection="1">
      <alignment horizontal="center" vertical="center" shrinkToFit="1"/>
    </xf>
    <xf numFmtId="180" fontId="23" fillId="4" borderId="44" xfId="0" applyNumberFormat="1" applyFont="1" applyFill="1" applyBorder="1" applyAlignment="1" applyProtection="1">
      <alignment horizontal="right" vertical="center" shrinkToFit="1"/>
      <protection locked="0"/>
    </xf>
    <xf numFmtId="180" fontId="23" fillId="4" borderId="45" xfId="0" applyNumberFormat="1" applyFont="1" applyFill="1" applyBorder="1" applyAlignment="1" applyProtection="1">
      <alignment horizontal="right" vertical="center" shrinkToFit="1"/>
      <protection locked="0"/>
    </xf>
    <xf numFmtId="179" fontId="23" fillId="4" borderId="44" xfId="1" applyNumberFormat="1" applyFont="1" applyFill="1" applyBorder="1" applyAlignment="1" applyProtection="1">
      <alignment horizontal="right" vertical="center" shrinkToFit="1"/>
    </xf>
    <xf numFmtId="179" fontId="23" fillId="4" borderId="45" xfId="1" applyNumberFormat="1" applyFont="1" applyFill="1" applyBorder="1" applyAlignment="1" applyProtection="1">
      <alignment horizontal="right" vertical="center" shrinkToFit="1"/>
    </xf>
    <xf numFmtId="0" fontId="14" fillId="8" borderId="43" xfId="0" applyFont="1" applyFill="1" applyBorder="1" applyAlignment="1">
      <alignment horizontal="center" vertical="center"/>
    </xf>
    <xf numFmtId="0" fontId="14" fillId="8" borderId="44" xfId="0" applyFont="1" applyFill="1" applyBorder="1" applyAlignment="1">
      <alignment horizontal="center" vertical="center"/>
    </xf>
    <xf numFmtId="0" fontId="14" fillId="8" borderId="47" xfId="0" applyFont="1" applyFill="1" applyBorder="1" applyAlignment="1">
      <alignment horizontal="center" vertical="center"/>
    </xf>
    <xf numFmtId="0" fontId="31" fillId="3" borderId="59" xfId="0" applyFont="1" applyFill="1" applyBorder="1" applyAlignment="1">
      <alignment horizontal="center" vertical="center" textRotation="255" wrapText="1"/>
    </xf>
    <xf numFmtId="0" fontId="31" fillId="3" borderId="60" xfId="0" applyFont="1" applyFill="1" applyBorder="1" applyAlignment="1">
      <alignment horizontal="center" vertical="center" textRotation="255" wrapText="1"/>
    </xf>
    <xf numFmtId="0" fontId="15" fillId="6" borderId="59" xfId="0" applyFont="1" applyFill="1" applyBorder="1" applyAlignment="1">
      <alignment horizontal="center" vertical="center" wrapText="1"/>
    </xf>
    <xf numFmtId="0" fontId="15" fillId="6" borderId="61" xfId="0" applyFont="1" applyFill="1" applyBorder="1" applyAlignment="1">
      <alignment horizontal="center" vertical="center" wrapText="1"/>
    </xf>
    <xf numFmtId="0" fontId="15" fillId="6" borderId="62" xfId="0" applyFont="1" applyFill="1" applyBorder="1" applyAlignment="1">
      <alignment horizontal="center" vertical="center" wrapText="1"/>
    </xf>
    <xf numFmtId="179" fontId="32" fillId="4" borderId="61" xfId="1" applyNumberFormat="1" applyFont="1" applyFill="1" applyBorder="1" applyAlignment="1" applyProtection="1">
      <alignment horizontal="right" vertical="center" shrinkToFit="1"/>
      <protection locked="0"/>
    </xf>
    <xf numFmtId="179" fontId="32" fillId="4" borderId="60" xfId="1" applyNumberFormat="1" applyFont="1" applyFill="1" applyBorder="1" applyAlignment="1" applyProtection="1">
      <alignment horizontal="right" vertical="center" shrinkToFit="1"/>
      <protection locked="0"/>
    </xf>
    <xf numFmtId="0" fontId="6" fillId="5" borderId="11" xfId="0" applyFont="1" applyFill="1" applyBorder="1" applyAlignment="1">
      <alignment horizontal="left" vertical="top"/>
    </xf>
    <xf numFmtId="0" fontId="6" fillId="5" borderId="0" xfId="0" applyFont="1" applyFill="1" applyAlignment="1">
      <alignment horizontal="left" vertical="top"/>
    </xf>
    <xf numFmtId="179" fontId="23" fillId="4" borderId="54" xfId="1" applyNumberFormat="1" applyFont="1" applyFill="1" applyBorder="1" applyAlignment="1" applyProtection="1">
      <alignment horizontal="right" vertical="center" shrinkToFit="1"/>
      <protection locked="0"/>
    </xf>
    <xf numFmtId="179" fontId="23" fillId="4" borderId="55" xfId="1" applyNumberFormat="1" applyFont="1" applyFill="1" applyBorder="1" applyAlignment="1" applyProtection="1">
      <alignment horizontal="right" vertical="center" shrinkToFit="1"/>
      <protection locked="0"/>
    </xf>
    <xf numFmtId="179" fontId="13" fillId="0" borderId="55" xfId="1" applyNumberFormat="1" applyFont="1" applyFill="1" applyBorder="1" applyAlignment="1" applyProtection="1">
      <alignment horizontal="center" vertical="center" shrinkToFit="1"/>
    </xf>
    <xf numFmtId="179" fontId="13" fillId="0" borderId="56" xfId="1" applyNumberFormat="1" applyFont="1" applyFill="1" applyBorder="1" applyAlignment="1" applyProtection="1">
      <alignment horizontal="center" vertical="center" shrinkToFit="1"/>
    </xf>
    <xf numFmtId="180" fontId="23" fillId="4" borderId="55" xfId="0" applyNumberFormat="1" applyFont="1" applyFill="1" applyBorder="1" applyAlignment="1" applyProtection="1">
      <alignment horizontal="right" vertical="center" shrinkToFit="1"/>
      <protection locked="0"/>
    </xf>
    <xf numFmtId="180" fontId="23" fillId="4" borderId="56" xfId="0" applyNumberFormat="1" applyFont="1" applyFill="1" applyBorder="1" applyAlignment="1" applyProtection="1">
      <alignment horizontal="right" vertical="center" shrinkToFit="1"/>
      <protection locked="0"/>
    </xf>
    <xf numFmtId="179" fontId="23" fillId="4" borderId="55" xfId="1" applyNumberFormat="1" applyFont="1" applyFill="1" applyBorder="1" applyAlignment="1" applyProtection="1">
      <alignment horizontal="right" vertical="center" shrinkToFit="1"/>
    </xf>
    <xf numFmtId="179" fontId="23" fillId="4" borderId="56" xfId="1" applyNumberFormat="1" applyFont="1" applyFill="1" applyBorder="1" applyAlignment="1" applyProtection="1">
      <alignment horizontal="right" vertical="center" shrinkToFit="1"/>
    </xf>
    <xf numFmtId="0" fontId="14" fillId="8" borderId="54" xfId="0" applyFont="1" applyFill="1" applyBorder="1" applyAlignment="1">
      <alignment horizontal="center" vertical="center"/>
    </xf>
    <xf numFmtId="0" fontId="14" fillId="8" borderId="55" xfId="0" applyFont="1" applyFill="1" applyBorder="1" applyAlignment="1">
      <alignment horizontal="center" vertical="center"/>
    </xf>
    <xf numFmtId="0" fontId="14" fillId="8" borderId="58" xfId="0" applyFont="1" applyFill="1" applyBorder="1" applyAlignment="1">
      <alignment horizontal="center" vertical="center"/>
    </xf>
    <xf numFmtId="0" fontId="12" fillId="3" borderId="32" xfId="0" applyFont="1" applyFill="1" applyBorder="1" applyAlignment="1">
      <alignment horizontal="center" vertical="center" textRotation="255" wrapText="1"/>
    </xf>
    <xf numFmtId="0" fontId="12" fillId="3" borderId="0" xfId="0" applyFont="1" applyFill="1" applyAlignment="1">
      <alignment horizontal="center" vertical="center" textRotation="255" wrapText="1"/>
    </xf>
    <xf numFmtId="0" fontId="12" fillId="3" borderId="18" xfId="0" applyFont="1" applyFill="1" applyBorder="1" applyAlignment="1">
      <alignment horizontal="center" vertical="center" textRotation="255" wrapText="1"/>
    </xf>
    <xf numFmtId="0" fontId="18" fillId="5" borderId="7" xfId="0" applyFont="1" applyFill="1" applyBorder="1" applyAlignment="1">
      <alignment horizontal="left"/>
    </xf>
    <xf numFmtId="0" fontId="18" fillId="5" borderId="32" xfId="0" applyFont="1" applyFill="1" applyBorder="1" applyAlignment="1">
      <alignment horizontal="left"/>
    </xf>
    <xf numFmtId="0" fontId="18" fillId="5" borderId="8" xfId="0" applyFont="1" applyFill="1" applyBorder="1" applyAlignment="1">
      <alignment horizontal="left"/>
    </xf>
    <xf numFmtId="0" fontId="18" fillId="5" borderId="16" xfId="0" applyFont="1" applyFill="1" applyBorder="1" applyAlignment="1">
      <alignment horizontal="left" vertical="top"/>
    </xf>
    <xf numFmtId="0" fontId="18" fillId="5" borderId="18" xfId="0" applyFont="1" applyFill="1" applyBorder="1" applyAlignment="1">
      <alignment horizontal="left" vertical="top"/>
    </xf>
    <xf numFmtId="0" fontId="18" fillId="5" borderId="17" xfId="0" applyFont="1" applyFill="1" applyBorder="1" applyAlignment="1">
      <alignment horizontal="left" vertical="top"/>
    </xf>
    <xf numFmtId="0" fontId="29" fillId="4" borderId="48" xfId="0" applyFont="1" applyFill="1" applyBorder="1" applyAlignment="1" applyProtection="1">
      <alignment horizontal="center" vertical="center" shrinkToFit="1"/>
      <protection locked="0"/>
    </xf>
    <xf numFmtId="0" fontId="29" fillId="4" borderId="49" xfId="0" applyFont="1" applyFill="1" applyBorder="1" applyAlignment="1" applyProtection="1">
      <alignment horizontal="center" vertical="center" shrinkToFit="1"/>
      <protection locked="0"/>
    </xf>
    <xf numFmtId="0" fontId="29" fillId="4" borderId="50" xfId="0" applyFont="1" applyFill="1" applyBorder="1" applyAlignment="1" applyProtection="1">
      <alignment horizontal="center" vertical="center" shrinkToFit="1"/>
      <protection locked="0"/>
    </xf>
    <xf numFmtId="0" fontId="21" fillId="5" borderId="51" xfId="0" applyFont="1" applyFill="1" applyBorder="1" applyAlignment="1" applyProtection="1">
      <alignment horizontal="center" vertical="center" shrinkToFit="1"/>
      <protection locked="0"/>
    </xf>
    <xf numFmtId="0" fontId="21" fillId="5" borderId="52" xfId="0" applyFont="1" applyFill="1" applyBorder="1" applyAlignment="1" applyProtection="1">
      <alignment horizontal="center" vertical="center" shrinkToFit="1"/>
      <protection locked="0"/>
    </xf>
    <xf numFmtId="0" fontId="21" fillId="5" borderId="53" xfId="0" applyFont="1" applyFill="1" applyBorder="1" applyAlignment="1" applyProtection="1">
      <alignment horizontal="center" vertical="center" shrinkToFit="1"/>
      <protection locked="0"/>
    </xf>
    <xf numFmtId="179" fontId="32" fillId="4" borderId="32" xfId="1" applyNumberFormat="1" applyFont="1" applyFill="1" applyBorder="1" applyAlignment="1" applyProtection="1">
      <alignment horizontal="right" vertical="center" shrinkToFit="1"/>
    </xf>
    <xf numFmtId="179" fontId="32" fillId="4" borderId="8" xfId="1" applyNumberFormat="1" applyFont="1" applyFill="1" applyBorder="1" applyAlignment="1" applyProtection="1">
      <alignment horizontal="right" vertical="center" shrinkToFit="1"/>
    </xf>
    <xf numFmtId="179" fontId="32" fillId="4" borderId="18" xfId="1" applyNumberFormat="1" applyFont="1" applyFill="1" applyBorder="1" applyAlignment="1" applyProtection="1">
      <alignment horizontal="right" vertical="center" shrinkToFit="1"/>
    </xf>
    <xf numFmtId="179" fontId="32" fillId="4" borderId="17" xfId="1" applyNumberFormat="1" applyFont="1" applyFill="1" applyBorder="1" applyAlignment="1" applyProtection="1">
      <alignment horizontal="right" vertical="center" shrinkToFit="1"/>
    </xf>
    <xf numFmtId="0" fontId="28" fillId="2" borderId="0" xfId="0" applyFont="1" applyFill="1" applyAlignment="1">
      <alignment horizontal="left"/>
    </xf>
    <xf numFmtId="179" fontId="24" fillId="2" borderId="29" xfId="0" applyNumberFormat="1" applyFont="1" applyFill="1" applyBorder="1" applyAlignment="1">
      <alignment horizontal="right" wrapText="1"/>
    </xf>
    <xf numFmtId="181" fontId="28" fillId="2" borderId="0" xfId="0" applyNumberFormat="1" applyFont="1" applyFill="1" applyAlignment="1">
      <alignment horizontal="left"/>
    </xf>
    <xf numFmtId="179" fontId="24" fillId="2" borderId="44" xfId="0" applyNumberFormat="1" applyFont="1" applyFill="1" applyBorder="1" applyAlignment="1">
      <alignment horizontal="right" wrapText="1"/>
    </xf>
    <xf numFmtId="0" fontId="35" fillId="9" borderId="7" xfId="0" applyFont="1" applyFill="1" applyBorder="1" applyAlignment="1">
      <alignment horizontal="center" vertical="center" wrapText="1"/>
    </xf>
    <xf numFmtId="0" fontId="35" fillId="9" borderId="32" xfId="0" applyFont="1" applyFill="1" applyBorder="1" applyAlignment="1">
      <alignment horizontal="center" vertical="center" wrapText="1"/>
    </xf>
    <xf numFmtId="0" fontId="35" fillId="9" borderId="11" xfId="0" applyFont="1" applyFill="1" applyBorder="1" applyAlignment="1">
      <alignment horizontal="center" vertical="center" wrapText="1"/>
    </xf>
    <xf numFmtId="0" fontId="35" fillId="9" borderId="0" xfId="0" applyFont="1" applyFill="1" applyAlignment="1">
      <alignment horizontal="center" vertical="center" wrapText="1"/>
    </xf>
    <xf numFmtId="0" fontId="35" fillId="9" borderId="16" xfId="0" applyFont="1" applyFill="1" applyBorder="1" applyAlignment="1">
      <alignment horizontal="center" vertical="center" wrapText="1"/>
    </xf>
    <xf numFmtId="0" fontId="35" fillId="9" borderId="18" xfId="0" applyFont="1" applyFill="1" applyBorder="1" applyAlignment="1">
      <alignment horizontal="center" vertical="center" wrapText="1"/>
    </xf>
    <xf numFmtId="0" fontId="36" fillId="5" borderId="32" xfId="0" applyFont="1" applyFill="1" applyBorder="1" applyAlignment="1">
      <alignment vertical="center"/>
    </xf>
    <xf numFmtId="0" fontId="36" fillId="5" borderId="65" xfId="0" applyFont="1" applyFill="1" applyBorder="1" applyAlignment="1">
      <alignment vertical="center"/>
    </xf>
    <xf numFmtId="38" fontId="23" fillId="4" borderId="67" xfId="1" applyFont="1" applyFill="1" applyBorder="1" applyAlignment="1" applyProtection="1">
      <alignment horizontal="right" vertical="center" shrinkToFit="1"/>
      <protection locked="0"/>
    </xf>
    <xf numFmtId="38" fontId="23" fillId="4" borderId="9" xfId="1" applyFont="1" applyFill="1" applyBorder="1" applyAlignment="1" applyProtection="1">
      <alignment horizontal="right" vertical="center" shrinkToFit="1"/>
      <protection locked="0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top" wrapText="1"/>
    </xf>
    <xf numFmtId="0" fontId="31" fillId="3" borderId="7" xfId="0" applyFont="1" applyFill="1" applyBorder="1" applyAlignment="1">
      <alignment horizontal="center" vertical="center" textRotation="255" wrapText="1"/>
    </xf>
    <xf numFmtId="0" fontId="31" fillId="3" borderId="32" xfId="0" applyFont="1" applyFill="1" applyBorder="1" applyAlignment="1">
      <alignment horizontal="center" vertical="center" textRotation="255" wrapText="1"/>
    </xf>
    <xf numFmtId="0" fontId="31" fillId="3" borderId="16" xfId="0" applyFont="1" applyFill="1" applyBorder="1" applyAlignment="1">
      <alignment horizontal="center" vertical="center" textRotation="255" wrapText="1"/>
    </xf>
    <xf numFmtId="0" fontId="31" fillId="3" borderId="18" xfId="0" applyFont="1" applyFill="1" applyBorder="1" applyAlignment="1">
      <alignment horizontal="center" vertical="center" textRotation="255" wrapText="1"/>
    </xf>
    <xf numFmtId="0" fontId="15" fillId="6" borderId="32" xfId="0" applyFont="1" applyFill="1" applyBorder="1" applyAlignment="1">
      <alignment horizontal="center" vertical="center" wrapText="1" shrinkToFit="1"/>
    </xf>
    <xf numFmtId="0" fontId="15" fillId="6" borderId="18" xfId="0" applyFont="1" applyFill="1" applyBorder="1" applyAlignment="1">
      <alignment horizontal="center" vertical="center" wrapText="1" shrinkToFit="1"/>
    </xf>
    <xf numFmtId="0" fontId="25" fillId="4" borderId="64" xfId="0" applyFont="1" applyFill="1" applyBorder="1" applyAlignment="1" applyProtection="1">
      <alignment horizontal="center" vertical="center" shrinkToFit="1"/>
      <protection locked="0"/>
    </xf>
    <xf numFmtId="0" fontId="25" fillId="4" borderId="32" xfId="0" applyFont="1" applyFill="1" applyBorder="1" applyAlignment="1" applyProtection="1">
      <alignment horizontal="center" vertical="center" shrinkToFit="1"/>
      <protection locked="0"/>
    </xf>
    <xf numFmtId="0" fontId="25" fillId="4" borderId="57" xfId="0" applyFont="1" applyFill="1" applyBorder="1" applyAlignment="1" applyProtection="1">
      <alignment horizontal="center" vertical="center" shrinkToFit="1"/>
      <protection locked="0"/>
    </xf>
    <xf numFmtId="0" fontId="25" fillId="4" borderId="18" xfId="0" applyFont="1" applyFill="1" applyBorder="1" applyAlignment="1" applyProtection="1">
      <alignment horizontal="center" vertical="center" shrinkToFit="1"/>
      <protection locked="0"/>
    </xf>
    <xf numFmtId="0" fontId="18" fillId="5" borderId="32" xfId="0" applyFont="1" applyFill="1" applyBorder="1" applyAlignment="1">
      <alignment horizontal="center" vertical="center"/>
    </xf>
    <xf numFmtId="0" fontId="18" fillId="5" borderId="65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 vertical="center"/>
    </xf>
    <xf numFmtId="0" fontId="18" fillId="5" borderId="66" xfId="0" applyFont="1" applyFill="1" applyBorder="1" applyAlignment="1">
      <alignment horizontal="center" vertical="center"/>
    </xf>
    <xf numFmtId="0" fontId="15" fillId="6" borderId="64" xfId="0" applyFont="1" applyFill="1" applyBorder="1" applyAlignment="1">
      <alignment horizontal="center" vertical="center" wrapText="1"/>
    </xf>
    <xf numFmtId="0" fontId="15" fillId="6" borderId="32" xfId="0" applyFont="1" applyFill="1" applyBorder="1" applyAlignment="1">
      <alignment horizontal="center" vertical="center"/>
    </xf>
    <xf numFmtId="0" fontId="15" fillId="6" borderId="65" xfId="0" applyFont="1" applyFill="1" applyBorder="1" applyAlignment="1">
      <alignment horizontal="center" vertical="center"/>
    </xf>
    <xf numFmtId="0" fontId="15" fillId="6" borderId="57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/>
    </xf>
    <xf numFmtId="0" fontId="15" fillId="6" borderId="66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6" fillId="5" borderId="14" xfId="0" applyFont="1" applyFill="1" applyBorder="1" applyAlignment="1">
      <alignment vertical="center" shrinkToFit="1"/>
    </xf>
    <xf numFmtId="0" fontId="36" fillId="5" borderId="68" xfId="0" applyFont="1" applyFill="1" applyBorder="1" applyAlignment="1">
      <alignment vertical="center" shrinkToFit="1"/>
    </xf>
    <xf numFmtId="38" fontId="23" fillId="4" borderId="69" xfId="1" applyFont="1" applyFill="1" applyBorder="1" applyAlignment="1" applyProtection="1">
      <alignment horizontal="right" vertical="center" shrinkToFit="1"/>
      <protection locked="0"/>
    </xf>
    <xf numFmtId="38" fontId="23" fillId="4" borderId="14" xfId="1" applyFont="1" applyFill="1" applyBorder="1" applyAlignment="1" applyProtection="1">
      <alignment horizontal="right" vertical="center" shrinkToFit="1"/>
      <protection locked="0"/>
    </xf>
    <xf numFmtId="0" fontId="13" fillId="2" borderId="14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5" borderId="31" xfId="0" applyFont="1" applyFill="1" applyBorder="1" applyAlignment="1">
      <alignment horizontal="center" vertical="center" shrinkToFit="1"/>
    </xf>
    <xf numFmtId="0" fontId="36" fillId="5" borderId="14" xfId="0" applyFont="1" applyFill="1" applyBorder="1" applyAlignment="1">
      <alignment vertical="center"/>
    </xf>
    <xf numFmtId="0" fontId="36" fillId="5" borderId="68" xfId="0" applyFont="1" applyFill="1" applyBorder="1" applyAlignment="1">
      <alignment vertical="center"/>
    </xf>
    <xf numFmtId="0" fontId="36" fillId="10" borderId="14" xfId="0" applyFont="1" applyFill="1" applyBorder="1" applyAlignment="1">
      <alignment vertical="center"/>
    </xf>
    <xf numFmtId="0" fontId="36" fillId="10" borderId="68" xfId="0" applyFont="1" applyFill="1" applyBorder="1" applyAlignment="1">
      <alignment vertical="center"/>
    </xf>
    <xf numFmtId="38" fontId="23" fillId="10" borderId="69" xfId="1" applyFont="1" applyFill="1" applyBorder="1" applyAlignment="1" applyProtection="1">
      <alignment horizontal="right" vertical="center" shrinkToFit="1"/>
      <protection locked="0"/>
    </xf>
    <xf numFmtId="38" fontId="23" fillId="10" borderId="14" xfId="1" applyFont="1" applyFill="1" applyBorder="1" applyAlignment="1" applyProtection="1">
      <alignment horizontal="right" vertical="center" shrinkToFit="1"/>
      <protection locked="0"/>
    </xf>
    <xf numFmtId="0" fontId="13" fillId="10" borderId="14" xfId="0" applyFont="1" applyFill="1" applyBorder="1" applyAlignment="1">
      <alignment horizontal="center" vertical="center"/>
    </xf>
    <xf numFmtId="0" fontId="13" fillId="10" borderId="15" xfId="0" applyFont="1" applyFill="1" applyBorder="1" applyAlignment="1">
      <alignment horizontal="center" vertical="center"/>
    </xf>
    <xf numFmtId="0" fontId="32" fillId="4" borderId="55" xfId="0" applyFont="1" applyFill="1" applyBorder="1" applyAlignment="1" applyProtection="1">
      <alignment horizontal="center" vertical="center"/>
      <protection locked="0"/>
    </xf>
    <xf numFmtId="0" fontId="13" fillId="5" borderId="55" xfId="0" applyFont="1" applyFill="1" applyBorder="1" applyAlignment="1">
      <alignment horizontal="left" vertical="center" shrinkToFit="1"/>
    </xf>
    <xf numFmtId="0" fontId="13" fillId="5" borderId="58" xfId="0" applyFont="1" applyFill="1" applyBorder="1" applyAlignment="1">
      <alignment horizontal="left" vertical="center" shrinkToFit="1"/>
    </xf>
    <xf numFmtId="0" fontId="28" fillId="7" borderId="7" xfId="0" applyFont="1" applyFill="1" applyBorder="1" applyAlignment="1">
      <alignment horizontal="center" vertical="center"/>
    </xf>
    <xf numFmtId="0" fontId="28" fillId="7" borderId="32" xfId="0" applyFont="1" applyFill="1" applyBorder="1" applyAlignment="1">
      <alignment horizontal="center" vertical="center"/>
    </xf>
    <xf numFmtId="0" fontId="28" fillId="7" borderId="8" xfId="0" applyFont="1" applyFill="1" applyBorder="1" applyAlignment="1">
      <alignment horizontal="center"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8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 vertical="center" shrinkToFit="1"/>
    </xf>
    <xf numFmtId="0" fontId="42" fillId="9" borderId="7" xfId="0" applyFont="1" applyFill="1" applyBorder="1" applyAlignment="1">
      <alignment horizontal="left" vertical="center" wrapText="1"/>
    </xf>
    <xf numFmtId="0" fontId="42" fillId="9" borderId="32" xfId="0" applyFont="1" applyFill="1" applyBorder="1" applyAlignment="1">
      <alignment horizontal="left" vertical="center"/>
    </xf>
    <xf numFmtId="0" fontId="42" fillId="9" borderId="8" xfId="0" applyFont="1" applyFill="1" applyBorder="1" applyAlignment="1">
      <alignment horizontal="left" vertical="center"/>
    </xf>
    <xf numFmtId="0" fontId="42" fillId="9" borderId="16" xfId="0" applyFont="1" applyFill="1" applyBorder="1" applyAlignment="1">
      <alignment horizontal="left" vertical="center"/>
    </xf>
    <xf numFmtId="0" fontId="42" fillId="9" borderId="18" xfId="0" applyFont="1" applyFill="1" applyBorder="1" applyAlignment="1">
      <alignment horizontal="left" vertical="center"/>
    </xf>
    <xf numFmtId="0" fontId="42" fillId="9" borderId="17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right"/>
    </xf>
    <xf numFmtId="0" fontId="11" fillId="8" borderId="71" xfId="0" applyFont="1" applyFill="1" applyBorder="1" applyAlignment="1">
      <alignment horizontal="center" vertical="center"/>
    </xf>
    <xf numFmtId="0" fontId="11" fillId="8" borderId="72" xfId="0" applyFont="1" applyFill="1" applyBorder="1" applyAlignment="1">
      <alignment horizontal="center" vertical="center"/>
    </xf>
    <xf numFmtId="0" fontId="11" fillId="8" borderId="37" xfId="0" applyFont="1" applyFill="1" applyBorder="1" applyAlignment="1">
      <alignment horizontal="center" vertical="center"/>
    </xf>
    <xf numFmtId="0" fontId="11" fillId="8" borderId="74" xfId="0" applyFont="1" applyFill="1" applyBorder="1" applyAlignment="1">
      <alignment horizontal="center" vertical="center"/>
    </xf>
    <xf numFmtId="0" fontId="11" fillId="8" borderId="76" xfId="0" applyFont="1" applyFill="1" applyBorder="1" applyAlignment="1">
      <alignment horizontal="center" vertical="center"/>
    </xf>
    <xf numFmtId="0" fontId="11" fillId="8" borderId="77" xfId="0" applyFont="1" applyFill="1" applyBorder="1" applyAlignment="1">
      <alignment horizontal="center" vertical="center"/>
    </xf>
    <xf numFmtId="0" fontId="32" fillId="4" borderId="43" xfId="0" applyFont="1" applyFill="1" applyBorder="1" applyAlignment="1" applyProtection="1">
      <alignment horizontal="center" vertical="center"/>
      <protection locked="0"/>
    </xf>
    <xf numFmtId="0" fontId="32" fillId="4" borderId="44" xfId="0" applyFont="1" applyFill="1" applyBorder="1" applyAlignment="1" applyProtection="1">
      <alignment horizontal="center" vertical="center"/>
      <protection locked="0"/>
    </xf>
    <xf numFmtId="0" fontId="13" fillId="2" borderId="44" xfId="0" applyFont="1" applyFill="1" applyBorder="1" applyAlignment="1">
      <alignment horizontal="left" vertical="center"/>
    </xf>
    <xf numFmtId="0" fontId="32" fillId="4" borderId="54" xfId="0" applyFont="1" applyFill="1" applyBorder="1" applyAlignment="1" applyProtection="1">
      <alignment horizontal="center" vertical="center"/>
      <protection locked="0"/>
    </xf>
    <xf numFmtId="0" fontId="13" fillId="2" borderId="55" xfId="0" applyFont="1" applyFill="1" applyBorder="1" applyAlignment="1">
      <alignment horizontal="left" vertical="center"/>
    </xf>
    <xf numFmtId="0" fontId="13" fillId="2" borderId="58" xfId="0" applyFont="1" applyFill="1" applyBorder="1" applyAlignment="1">
      <alignment horizontal="left" vertical="center"/>
    </xf>
    <xf numFmtId="0" fontId="38" fillId="3" borderId="7" xfId="0" applyFont="1" applyFill="1" applyBorder="1" applyAlignment="1">
      <alignment horizontal="center" vertical="center" textRotation="255" wrapText="1"/>
    </xf>
    <xf numFmtId="0" fontId="38" fillId="3" borderId="32" xfId="0" applyFont="1" applyFill="1" applyBorder="1" applyAlignment="1">
      <alignment horizontal="center" vertical="center" textRotation="255" wrapText="1"/>
    </xf>
    <xf numFmtId="0" fontId="38" fillId="3" borderId="11" xfId="0" applyFont="1" applyFill="1" applyBorder="1" applyAlignment="1">
      <alignment horizontal="center" vertical="center" textRotation="255" wrapText="1"/>
    </xf>
    <xf numFmtId="0" fontId="38" fillId="3" borderId="0" xfId="0" applyFont="1" applyFill="1" applyAlignment="1">
      <alignment horizontal="center" vertical="center" textRotation="255" wrapText="1"/>
    </xf>
    <xf numFmtId="0" fontId="38" fillId="3" borderId="16" xfId="0" applyFont="1" applyFill="1" applyBorder="1" applyAlignment="1">
      <alignment horizontal="center" vertical="center" textRotation="255" wrapText="1"/>
    </xf>
    <xf numFmtId="0" fontId="38" fillId="3" borderId="18" xfId="0" applyFont="1" applyFill="1" applyBorder="1" applyAlignment="1">
      <alignment horizontal="center" vertical="center" textRotation="255" wrapText="1"/>
    </xf>
    <xf numFmtId="0" fontId="32" fillId="4" borderId="33" xfId="0" applyFont="1" applyFill="1" applyBorder="1" applyAlignment="1" applyProtection="1">
      <alignment horizontal="center" vertical="center"/>
      <protection locked="0"/>
    </xf>
    <xf numFmtId="0" fontId="32" fillId="4" borderId="20" xfId="0" applyFont="1" applyFill="1" applyBorder="1" applyAlignment="1" applyProtection="1">
      <alignment horizontal="center" vertical="center"/>
      <protection locked="0"/>
    </xf>
    <xf numFmtId="0" fontId="13" fillId="2" borderId="20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horizontal="left" vertical="center"/>
    </xf>
    <xf numFmtId="0" fontId="16" fillId="2" borderId="0" xfId="0" applyFont="1" applyFill="1" applyAlignment="1">
      <alignment horizontal="left" vertical="top" wrapText="1"/>
    </xf>
    <xf numFmtId="0" fontId="11" fillId="8" borderId="70" xfId="0" applyFont="1" applyFill="1" applyBorder="1" applyAlignment="1">
      <alignment horizontal="center" vertical="center"/>
    </xf>
    <xf numFmtId="0" fontId="11" fillId="8" borderId="73" xfId="0" applyFont="1" applyFill="1" applyBorder="1" applyAlignment="1">
      <alignment horizontal="center" vertical="center"/>
    </xf>
    <xf numFmtId="0" fontId="11" fillId="8" borderId="75" xfId="0" applyFont="1" applyFill="1" applyBorder="1" applyAlignment="1">
      <alignment horizontal="center" vertical="center"/>
    </xf>
    <xf numFmtId="0" fontId="39" fillId="9" borderId="59" xfId="0" applyFont="1" applyFill="1" applyBorder="1" applyAlignment="1">
      <alignment horizontal="left" vertical="center"/>
    </xf>
    <xf numFmtId="0" fontId="39" fillId="9" borderId="61" xfId="0" applyFont="1" applyFill="1" applyBorder="1" applyAlignment="1">
      <alignment horizontal="left" vertical="center"/>
    </xf>
    <xf numFmtId="0" fontId="39" fillId="9" borderId="60" xfId="0" applyFont="1" applyFill="1" applyBorder="1" applyAlignment="1">
      <alignment horizontal="left" vertical="center"/>
    </xf>
    <xf numFmtId="0" fontId="41" fillId="2" borderId="32" xfId="0" applyFont="1" applyFill="1" applyBorder="1" applyAlignment="1">
      <alignment horizontal="left" vertical="center"/>
    </xf>
  </cellXfs>
  <cellStyles count="2">
    <cellStyle name="桁区切り 2" xfId="1" xr:uid="{095B26B5-ED7F-4CDE-B532-6648D36A4F8B}"/>
    <cellStyle name="標準" xfId="0" builtinId="0"/>
  </cellStyles>
  <dxfs count="4"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106</xdr:col>
      <xdr:colOff>0</xdr:colOff>
      <xdr:row>46</xdr:row>
      <xdr:rowOff>135106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594C1A-BFC3-44C1-852A-B0D51AAEDAA6}"/>
            </a:ext>
          </a:extLst>
        </xdr:cNvPr>
        <xdr:cNvSpPr txBox="1"/>
      </xdr:nvSpPr>
      <xdr:spPr>
        <a:xfrm>
          <a:off x="12877800" y="1439403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quoflsrv\&#37096;&#38272;&#20849;&#26377;\&#12362;&#23458;&#27096;&#12469;&#12540;&#12499;&#12473;&#37096;\&#12459;&#12473;&#12479;&#12510;&#12540;&#12469;&#12540;&#12499;&#12473;&#35506;\&#27880;&#25991;&#26360;&#12487;&#12540;&#12479;\&#12304;&#26368;&#26032;&#29256;&#12305;&#20803;&#12487;&#12540;&#12479;&#12288;&#8251;&#26356;&#26032;&#26178;&#24046;&#12375;&#26367;&#12360;&#24517;&#38920;\&#12304;OR&#12305;&#27880;&#25991;&#26360;&#19968;&#24335;&#12288;&#8251;PDF&#25522;&#36617;&#29992;&#12399;&#12456;&#12463;&#12473;&#12509;&#12540;&#12488;&#21069;&#12395;&#20462;&#27491;&#12377;&#12427;&#12371;&#12392;&#65281;.xlsx" TargetMode="External"/><Relationship Id="rId1" Type="http://schemas.openxmlformats.org/officeDocument/2006/relationships/externalLinkPath" Target="&#12304;OR&#12305;&#27880;&#25991;&#26360;&#19968;&#24335;&#12288;&#8251;PDF&#25522;&#36617;&#29992;&#12399;&#12456;&#12463;&#12473;&#12509;&#12540;&#12488;&#21069;&#12395;&#20462;&#27491;&#12377;&#12427;&#12371;&#12392;&#652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※商品リスト"/>
      <sheetName val="Sheet3"/>
      <sheetName val="ご注文案内書"/>
      <sheetName val="制作のご案内①"/>
      <sheetName val="制作のご案内②"/>
      <sheetName val="制作のご案内③"/>
      <sheetName val="無料ケース"/>
      <sheetName val="【オフセット印刷】注文書"/>
      <sheetName val="【インクジェット印刷】注文書"/>
      <sheetName val="【共通】完全データ入稿依頼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60">
          <cell r="P60" t="str">
            <v>額面</v>
          </cell>
          <cell r="Q60" t="str">
            <v>判定</v>
          </cell>
        </row>
        <row r="61">
          <cell r="P61">
            <v>1</v>
          </cell>
          <cell r="Q61" t="str">
            <v>A</v>
          </cell>
        </row>
        <row r="62">
          <cell r="P62">
            <v>101</v>
          </cell>
          <cell r="Q62" t="str">
            <v>B</v>
          </cell>
        </row>
        <row r="63">
          <cell r="P63">
            <v>201</v>
          </cell>
          <cell r="Q63" t="str">
            <v>C</v>
          </cell>
        </row>
        <row r="64">
          <cell r="P64">
            <v>301</v>
          </cell>
          <cell r="Q64" t="str">
            <v>D</v>
          </cell>
        </row>
        <row r="65">
          <cell r="P65">
            <v>401</v>
          </cell>
          <cell r="Q65" t="str">
            <v>E</v>
          </cell>
        </row>
        <row r="66">
          <cell r="P66">
            <v>501</v>
          </cell>
          <cell r="Q66" t="str">
            <v>F</v>
          </cell>
        </row>
        <row r="67">
          <cell r="P67">
            <v>601</v>
          </cell>
          <cell r="Q67" t="str">
            <v>G</v>
          </cell>
        </row>
        <row r="68">
          <cell r="P68">
            <v>701</v>
          </cell>
          <cell r="Q68" t="str">
            <v>H</v>
          </cell>
        </row>
        <row r="69">
          <cell r="P69">
            <v>801</v>
          </cell>
          <cell r="Q69" t="str">
            <v>I</v>
          </cell>
        </row>
        <row r="70">
          <cell r="P70">
            <v>901</v>
          </cell>
          <cell r="Q70" t="str">
            <v>J</v>
          </cell>
        </row>
        <row r="71">
          <cell r="P71">
            <v>2000</v>
          </cell>
          <cell r="Q71" t="str">
            <v>K</v>
          </cell>
        </row>
        <row r="72">
          <cell r="P72">
            <v>3000</v>
          </cell>
          <cell r="Q72" t="str">
            <v>L</v>
          </cell>
        </row>
        <row r="73">
          <cell r="P73">
            <v>5000</v>
          </cell>
          <cell r="Q73" t="str">
            <v>M</v>
          </cell>
        </row>
        <row r="74">
          <cell r="P74">
            <v>10000</v>
          </cell>
          <cell r="Q74" t="str">
            <v>N</v>
          </cell>
        </row>
      </sheetData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486F6-F4B9-4C80-8E2A-0B3721A268E4}">
  <sheetPr>
    <tabColor rgb="FFFFFFDD"/>
    <pageSetUpPr fitToPage="1"/>
  </sheetPr>
  <dimension ref="A1:DL71"/>
  <sheetViews>
    <sheetView showGridLines="0" tabSelected="1" view="pageBreakPreview" topLeftCell="B25" zoomScale="70" zoomScaleNormal="70" zoomScaleSheetLayoutView="70" workbookViewId="0">
      <selection activeCell="EA50" sqref="EA50"/>
    </sheetView>
  </sheetViews>
  <sheetFormatPr defaultColWidth="1.6328125" defaultRowHeight="18" x14ac:dyDescent="0.2"/>
  <cols>
    <col min="1" max="24" width="1.6328125" style="6" customWidth="1"/>
    <col min="25" max="25" width="1.6328125" style="13" customWidth="1"/>
    <col min="26" max="97" width="1.6328125" style="6" customWidth="1"/>
    <col min="98" max="104" width="1.6328125" style="6"/>
    <col min="105" max="116" width="1.6328125" style="6" hidden="1" customWidth="1"/>
    <col min="117" max="16384" width="1.6328125" style="6"/>
  </cols>
  <sheetData>
    <row r="1" spans="1:97" s="3" customFormat="1" ht="29.25" customHeight="1" thickTop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82" t="s">
        <v>0</v>
      </c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2"/>
      <c r="AW1" s="82"/>
      <c r="AX1" s="82"/>
      <c r="AY1" s="82"/>
      <c r="AZ1" s="82"/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82"/>
      <c r="BV1" s="83" t="s">
        <v>1</v>
      </c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5"/>
      <c r="CS1" s="2"/>
    </row>
    <row r="2" spans="1:97" s="3" customFormat="1" ht="29.25" customHeight="1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  <c r="BM2" s="82"/>
      <c r="BN2" s="82"/>
      <c r="BO2" s="82"/>
      <c r="BP2" s="82"/>
      <c r="BQ2" s="82"/>
      <c r="BR2" s="82"/>
      <c r="BS2" s="82"/>
      <c r="BT2" s="82"/>
      <c r="BU2" s="82"/>
      <c r="BV2" s="86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8"/>
      <c r="CS2" s="2"/>
    </row>
    <row r="3" spans="1:97" ht="20.25" customHeight="1" thickTop="1" thickBo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</row>
    <row r="4" spans="1:97" ht="23.25" customHeight="1" x14ac:dyDescent="0.2">
      <c r="A4" s="89" t="s">
        <v>2</v>
      </c>
      <c r="B4" s="90"/>
      <c r="C4" s="7"/>
      <c r="D4" s="95" t="s">
        <v>3</v>
      </c>
      <c r="E4" s="95"/>
      <c r="F4" s="95"/>
      <c r="G4" s="95"/>
      <c r="H4" s="95"/>
      <c r="I4" s="95"/>
      <c r="J4" s="95"/>
      <c r="K4" s="8"/>
      <c r="L4" s="96" t="s">
        <v>4</v>
      </c>
      <c r="M4" s="96"/>
      <c r="N4" s="96"/>
      <c r="O4" s="96"/>
      <c r="P4" s="97"/>
      <c r="Q4" s="97"/>
      <c r="R4" s="97"/>
      <c r="S4" s="97"/>
      <c r="T4" s="97"/>
      <c r="U4" s="97"/>
      <c r="V4" s="96" t="s">
        <v>5</v>
      </c>
      <c r="W4" s="96"/>
      <c r="X4" s="97"/>
      <c r="Y4" s="97"/>
      <c r="Z4" s="97"/>
      <c r="AA4" s="97"/>
      <c r="AB4" s="96" t="s">
        <v>6</v>
      </c>
      <c r="AC4" s="96"/>
      <c r="AD4" s="97"/>
      <c r="AE4" s="97"/>
      <c r="AF4" s="97"/>
      <c r="AG4" s="97"/>
      <c r="AH4" s="96" t="s">
        <v>7</v>
      </c>
      <c r="AI4" s="96"/>
      <c r="AJ4" s="98" t="str">
        <f>IF(AD4="","",TEXT(DATE(P4,X4,AD4),"aaa"))</f>
        <v/>
      </c>
      <c r="AK4" s="98"/>
      <c r="AL4" s="98"/>
      <c r="AM4" s="96" t="s">
        <v>8</v>
      </c>
      <c r="AN4" s="99"/>
      <c r="AP4" s="100" t="s">
        <v>9</v>
      </c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</row>
    <row r="5" spans="1:97" ht="23.25" customHeight="1" x14ac:dyDescent="0.2">
      <c r="A5" s="91"/>
      <c r="B5" s="92"/>
      <c r="C5" s="9"/>
      <c r="D5" s="102" t="s">
        <v>10</v>
      </c>
      <c r="E5" s="102"/>
      <c r="F5" s="102"/>
      <c r="G5" s="102"/>
      <c r="H5" s="102"/>
      <c r="I5" s="102"/>
      <c r="J5" s="102"/>
      <c r="K5" s="10"/>
      <c r="L5" s="103" t="s">
        <v>4</v>
      </c>
      <c r="M5" s="103"/>
      <c r="N5" s="103"/>
      <c r="O5" s="103"/>
      <c r="P5" s="104"/>
      <c r="Q5" s="104"/>
      <c r="R5" s="104"/>
      <c r="S5" s="104"/>
      <c r="T5" s="104"/>
      <c r="U5" s="104"/>
      <c r="V5" s="103" t="s">
        <v>5</v>
      </c>
      <c r="W5" s="103"/>
      <c r="X5" s="104"/>
      <c r="Y5" s="104"/>
      <c r="Z5" s="104"/>
      <c r="AA5" s="104"/>
      <c r="AB5" s="103" t="s">
        <v>6</v>
      </c>
      <c r="AC5" s="103"/>
      <c r="AD5" s="104"/>
      <c r="AE5" s="104"/>
      <c r="AF5" s="104"/>
      <c r="AG5" s="104"/>
      <c r="AH5" s="103" t="s">
        <v>7</v>
      </c>
      <c r="AI5" s="103"/>
      <c r="AJ5" s="105" t="str">
        <f>IF(AD5="","",TEXT(DATE(P5,X5,AD5),"aaa"))</f>
        <v/>
      </c>
      <c r="AK5" s="105"/>
      <c r="AL5" s="105"/>
      <c r="AM5" s="103" t="s">
        <v>8</v>
      </c>
      <c r="AN5" s="106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  <c r="CP5" s="100"/>
      <c r="CQ5" s="100"/>
      <c r="CR5" s="100"/>
    </row>
    <row r="6" spans="1:97" ht="23.25" customHeight="1" thickBot="1" x14ac:dyDescent="0.25">
      <c r="A6" s="93"/>
      <c r="B6" s="94"/>
      <c r="C6" s="11"/>
      <c r="D6" s="107" t="s">
        <v>11</v>
      </c>
      <c r="E6" s="107"/>
      <c r="F6" s="107"/>
      <c r="G6" s="107"/>
      <c r="H6" s="107"/>
      <c r="I6" s="107"/>
      <c r="J6" s="107"/>
      <c r="K6" s="107"/>
      <c r="L6" s="108" t="s">
        <v>4</v>
      </c>
      <c r="M6" s="108"/>
      <c r="N6" s="108"/>
      <c r="O6" s="108"/>
      <c r="P6" s="109"/>
      <c r="Q6" s="109"/>
      <c r="R6" s="109"/>
      <c r="S6" s="109"/>
      <c r="T6" s="109"/>
      <c r="U6" s="109"/>
      <c r="V6" s="108" t="s">
        <v>5</v>
      </c>
      <c r="W6" s="108"/>
      <c r="X6" s="109"/>
      <c r="Y6" s="109"/>
      <c r="Z6" s="109"/>
      <c r="AA6" s="109"/>
      <c r="AB6" s="108" t="s">
        <v>6</v>
      </c>
      <c r="AC6" s="108"/>
      <c r="AD6" s="109"/>
      <c r="AE6" s="109"/>
      <c r="AF6" s="109"/>
      <c r="AG6" s="109"/>
      <c r="AH6" s="108" t="s">
        <v>7</v>
      </c>
      <c r="AI6" s="108"/>
      <c r="AJ6" s="110" t="str">
        <f>IF(AD6="","",TEXT(DATE(P6,X6,AD6),"aaa"))</f>
        <v/>
      </c>
      <c r="AK6" s="110"/>
      <c r="AL6" s="110"/>
      <c r="AM6" s="108" t="s">
        <v>8</v>
      </c>
      <c r="AN6" s="111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  <c r="CP6" s="100"/>
      <c r="CQ6" s="100"/>
      <c r="CR6" s="100"/>
    </row>
    <row r="7" spans="1:97" ht="20.149999999999999" customHeight="1" thickBot="1" x14ac:dyDescent="0.25">
      <c r="A7" s="12"/>
      <c r="B7" s="12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</row>
    <row r="8" spans="1:97" ht="25" customHeight="1" x14ac:dyDescent="0.2">
      <c r="A8" s="89" t="s">
        <v>12</v>
      </c>
      <c r="B8" s="90"/>
      <c r="C8" s="14"/>
      <c r="D8" s="112" t="s">
        <v>13</v>
      </c>
      <c r="E8" s="112"/>
      <c r="F8" s="112"/>
      <c r="G8" s="112"/>
      <c r="H8" s="112"/>
      <c r="I8" s="112"/>
      <c r="J8" s="112"/>
      <c r="K8" s="113" t="s">
        <v>14</v>
      </c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113"/>
      <c r="AE8" s="113"/>
      <c r="AF8" s="113"/>
      <c r="AG8" s="113"/>
      <c r="AH8" s="113"/>
      <c r="AI8" s="113"/>
      <c r="AJ8" s="113"/>
      <c r="AK8" s="113"/>
      <c r="AL8" s="113"/>
      <c r="AM8" s="113"/>
      <c r="AN8" s="113"/>
      <c r="AO8" s="113"/>
      <c r="AP8" s="113"/>
      <c r="AQ8" s="113"/>
      <c r="AR8" s="113"/>
      <c r="AS8" s="113"/>
      <c r="AT8" s="113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4"/>
    </row>
    <row r="9" spans="1:97" s="17" customFormat="1" ht="20.25" customHeight="1" x14ac:dyDescent="0.2">
      <c r="A9" s="91"/>
      <c r="B9" s="92"/>
      <c r="C9" s="15"/>
      <c r="D9" s="115" t="s">
        <v>15</v>
      </c>
      <c r="E9" s="115"/>
      <c r="F9" s="115"/>
      <c r="G9" s="115"/>
      <c r="H9" s="115"/>
      <c r="I9" s="115"/>
      <c r="J9" s="115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  <c r="BQ9" s="117"/>
      <c r="BR9" s="117"/>
      <c r="BS9" s="117"/>
      <c r="BT9" s="117"/>
      <c r="BU9" s="117"/>
      <c r="BV9" s="117"/>
      <c r="BW9" s="117"/>
      <c r="BX9" s="117"/>
      <c r="BY9" s="117"/>
      <c r="BZ9" s="117"/>
      <c r="CA9" s="117"/>
      <c r="CB9" s="117"/>
      <c r="CC9" s="117"/>
      <c r="CD9" s="117"/>
      <c r="CE9" s="117"/>
      <c r="CF9" s="117"/>
      <c r="CG9" s="117"/>
      <c r="CH9" s="117"/>
      <c r="CI9" s="117"/>
      <c r="CJ9" s="117"/>
      <c r="CK9" s="117"/>
      <c r="CL9" s="117"/>
      <c r="CM9" s="117"/>
      <c r="CN9" s="117"/>
      <c r="CO9" s="117"/>
      <c r="CP9" s="117"/>
      <c r="CQ9" s="117"/>
      <c r="CR9" s="16"/>
    </row>
    <row r="10" spans="1:97" s="17" customFormat="1" ht="4.5" customHeight="1" x14ac:dyDescent="0.2">
      <c r="A10" s="91"/>
      <c r="B10" s="92"/>
      <c r="C10" s="118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119"/>
      <c r="CE10" s="119"/>
      <c r="CF10" s="119"/>
      <c r="CG10" s="119"/>
      <c r="CH10" s="119"/>
      <c r="CI10" s="119"/>
      <c r="CJ10" s="119"/>
      <c r="CK10" s="119"/>
      <c r="CL10" s="119"/>
      <c r="CM10" s="119"/>
      <c r="CN10" s="119"/>
      <c r="CO10" s="119"/>
      <c r="CP10" s="119"/>
      <c r="CQ10" s="119"/>
      <c r="CR10" s="18"/>
    </row>
    <row r="11" spans="1:97" ht="40.5" customHeight="1" x14ac:dyDescent="0.2">
      <c r="A11" s="91"/>
      <c r="B11" s="92"/>
      <c r="C11" s="19"/>
      <c r="D11" s="120" t="s">
        <v>16</v>
      </c>
      <c r="E11" s="120"/>
      <c r="F11" s="120"/>
      <c r="G11" s="120"/>
      <c r="H11" s="120"/>
      <c r="I11" s="120"/>
      <c r="J11" s="120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20"/>
      <c r="BF11" s="122" t="s">
        <v>17</v>
      </c>
      <c r="BG11" s="122"/>
      <c r="BH11" s="122"/>
      <c r="BI11" s="122"/>
      <c r="BJ11" s="122"/>
      <c r="BK11" s="122"/>
      <c r="BL11" s="21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R11" s="18"/>
    </row>
    <row r="12" spans="1:97" ht="3.75" customHeight="1" x14ac:dyDescent="0.2">
      <c r="A12" s="91"/>
      <c r="B12" s="92"/>
      <c r="C12" s="22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4"/>
      <c r="AW12" s="24"/>
      <c r="AX12" s="24"/>
      <c r="AY12" s="24"/>
      <c r="AZ12" s="24"/>
      <c r="BA12" s="24"/>
      <c r="BB12" s="24"/>
      <c r="BC12" s="24"/>
      <c r="BD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18"/>
    </row>
    <row r="13" spans="1:97" ht="40.5" customHeight="1" x14ac:dyDescent="0.2">
      <c r="A13" s="91"/>
      <c r="B13" s="92"/>
      <c r="C13" s="25"/>
      <c r="D13" s="124" t="s">
        <v>18</v>
      </c>
      <c r="E13" s="124"/>
      <c r="F13" s="124"/>
      <c r="G13" s="124"/>
      <c r="H13" s="124"/>
      <c r="I13" s="124"/>
      <c r="J13" s="124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26"/>
      <c r="BF13" s="126" t="s">
        <v>19</v>
      </c>
      <c r="BG13" s="126"/>
      <c r="BH13" s="126"/>
      <c r="BI13" s="126"/>
      <c r="BJ13" s="126"/>
      <c r="BK13" s="126"/>
      <c r="BL13" s="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CA13" s="128" t="s">
        <v>20</v>
      </c>
      <c r="CB13" s="128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R13" s="28"/>
    </row>
    <row r="14" spans="1:97" ht="20.25" customHeight="1" x14ac:dyDescent="0.2">
      <c r="A14" s="91"/>
      <c r="B14" s="92"/>
      <c r="I14" s="133" t="s">
        <v>21</v>
      </c>
      <c r="J14" s="133"/>
      <c r="K14" s="134"/>
      <c r="L14" s="134"/>
      <c r="M14" s="134"/>
      <c r="N14" s="134"/>
      <c r="O14" s="134"/>
      <c r="P14" s="134"/>
      <c r="Q14" s="29" t="s">
        <v>22</v>
      </c>
      <c r="R14" s="135"/>
      <c r="S14" s="135"/>
      <c r="T14" s="135"/>
      <c r="U14" s="135"/>
      <c r="V14" s="135"/>
      <c r="W14" s="135"/>
      <c r="Y14" s="30"/>
      <c r="Z14" s="30"/>
      <c r="AA14" s="30"/>
      <c r="AB14" s="30"/>
      <c r="AC14" s="30"/>
      <c r="AD14" s="30"/>
      <c r="AE14" s="30"/>
      <c r="AU14" s="30"/>
      <c r="AV14" s="30"/>
      <c r="AW14" s="30"/>
      <c r="AX14" s="30"/>
      <c r="AY14" s="30"/>
      <c r="AZ14" s="30"/>
      <c r="BA14" s="30"/>
      <c r="BB14" s="30"/>
      <c r="BC14" s="30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136"/>
    </row>
    <row r="15" spans="1:97" ht="20.25" customHeight="1" x14ac:dyDescent="0.2">
      <c r="A15" s="91"/>
      <c r="B15" s="92"/>
      <c r="C15" s="32"/>
      <c r="D15" s="139" t="s">
        <v>23</v>
      </c>
      <c r="E15" s="139"/>
      <c r="F15" s="139"/>
      <c r="G15" s="139"/>
      <c r="H15" s="139"/>
      <c r="I15" s="139"/>
      <c r="K15" s="141"/>
      <c r="L15" s="141"/>
      <c r="M15" s="141"/>
      <c r="N15" s="141"/>
      <c r="O15" s="141"/>
      <c r="P15" s="141"/>
      <c r="Q15" s="142" t="s">
        <v>24</v>
      </c>
      <c r="R15" s="143"/>
      <c r="S15" s="143"/>
      <c r="T15" s="143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34"/>
      <c r="BW15" s="146" t="s">
        <v>25</v>
      </c>
      <c r="BX15" s="146"/>
      <c r="BY15" s="146"/>
      <c r="BZ15" s="146"/>
      <c r="CA15" s="129"/>
      <c r="CB15" s="129"/>
      <c r="CC15" s="129"/>
      <c r="CD15" s="129"/>
      <c r="CE15" s="129"/>
      <c r="CF15" s="129"/>
      <c r="CG15" s="129"/>
      <c r="CH15" s="129"/>
      <c r="CI15" s="129"/>
      <c r="CJ15" s="129"/>
      <c r="CK15" s="129"/>
      <c r="CL15" s="129"/>
      <c r="CM15" s="129"/>
      <c r="CN15" s="129"/>
      <c r="CO15" s="129"/>
      <c r="CP15" s="129"/>
      <c r="CQ15" s="35"/>
      <c r="CR15" s="137"/>
    </row>
    <row r="16" spans="1:97" ht="20.25" customHeight="1" thickBot="1" x14ac:dyDescent="0.25">
      <c r="A16" s="91"/>
      <c r="B16" s="92"/>
      <c r="C16" s="36"/>
      <c r="D16" s="140"/>
      <c r="E16" s="140"/>
      <c r="F16" s="140"/>
      <c r="G16" s="140"/>
      <c r="H16" s="140"/>
      <c r="I16" s="140"/>
      <c r="K16" s="127"/>
      <c r="L16" s="127"/>
      <c r="M16" s="127"/>
      <c r="N16" s="127"/>
      <c r="O16" s="127"/>
      <c r="P16" s="127"/>
      <c r="Q16" s="144"/>
      <c r="R16" s="144"/>
      <c r="S16" s="144"/>
      <c r="T16" s="144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37"/>
      <c r="BW16" s="130" t="s">
        <v>26</v>
      </c>
      <c r="BX16" s="130"/>
      <c r="BY16" s="130"/>
      <c r="BZ16" s="130"/>
      <c r="CA16" s="131"/>
      <c r="CB16" s="131"/>
      <c r="CC16" s="131"/>
      <c r="CD16" s="131"/>
      <c r="CE16" s="131"/>
      <c r="CF16" s="131"/>
      <c r="CG16" s="131"/>
      <c r="CH16" s="131"/>
      <c r="CI16" s="131"/>
      <c r="CJ16" s="131"/>
      <c r="CK16" s="131"/>
      <c r="CL16" s="131"/>
      <c r="CM16" s="131"/>
      <c r="CN16" s="131"/>
      <c r="CO16" s="131"/>
      <c r="CP16" s="131"/>
      <c r="CQ16" s="38"/>
      <c r="CR16" s="138"/>
    </row>
    <row r="17" spans="1:116" ht="25" customHeight="1" x14ac:dyDescent="0.2">
      <c r="A17" s="91"/>
      <c r="B17" s="92"/>
      <c r="C17" s="14"/>
      <c r="D17" s="112" t="s">
        <v>27</v>
      </c>
      <c r="E17" s="112"/>
      <c r="F17" s="112"/>
      <c r="G17" s="112"/>
      <c r="H17" s="112"/>
      <c r="I17" s="112"/>
      <c r="J17" s="112"/>
      <c r="K17" s="132" t="s">
        <v>28</v>
      </c>
      <c r="L17" s="132"/>
      <c r="M17" s="113" t="s">
        <v>29</v>
      </c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4"/>
    </row>
    <row r="18" spans="1:116" s="17" customFormat="1" ht="20.25" customHeight="1" x14ac:dyDescent="0.2">
      <c r="A18" s="91"/>
      <c r="B18" s="92"/>
      <c r="C18" s="15"/>
      <c r="D18" s="115" t="s">
        <v>15</v>
      </c>
      <c r="E18" s="115"/>
      <c r="F18" s="115"/>
      <c r="G18" s="115"/>
      <c r="H18" s="115"/>
      <c r="I18" s="115"/>
      <c r="J18" s="115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6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  <c r="BQ18" s="117"/>
      <c r="BR18" s="117"/>
      <c r="BS18" s="117"/>
      <c r="BT18" s="117"/>
      <c r="BU18" s="117"/>
      <c r="BV18" s="117"/>
      <c r="BW18" s="117"/>
      <c r="BX18" s="117"/>
      <c r="BY18" s="117"/>
      <c r="BZ18" s="117"/>
      <c r="CA18" s="117"/>
      <c r="CB18" s="117"/>
      <c r="CC18" s="117"/>
      <c r="CD18" s="117"/>
      <c r="CE18" s="117"/>
      <c r="CF18" s="117"/>
      <c r="CG18" s="117"/>
      <c r="CH18" s="117"/>
      <c r="CI18" s="117"/>
      <c r="CJ18" s="117"/>
      <c r="CK18" s="117"/>
      <c r="CL18" s="117"/>
      <c r="CM18" s="117"/>
      <c r="CN18" s="117"/>
      <c r="CO18" s="117"/>
      <c r="CP18" s="117"/>
      <c r="CQ18" s="117"/>
      <c r="CR18" s="16"/>
    </row>
    <row r="19" spans="1:116" s="17" customFormat="1" ht="4.5" customHeight="1" x14ac:dyDescent="0.2">
      <c r="A19" s="91"/>
      <c r="B19" s="92"/>
      <c r="C19" s="118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19"/>
      <c r="BE19" s="119"/>
      <c r="BF19" s="119"/>
      <c r="BG19" s="119"/>
      <c r="BH19" s="119"/>
      <c r="BI19" s="119"/>
      <c r="BJ19" s="119"/>
      <c r="BK19" s="119"/>
      <c r="BL19" s="119"/>
      <c r="BM19" s="119"/>
      <c r="BN19" s="119"/>
      <c r="BO19" s="119"/>
      <c r="BP19" s="119"/>
      <c r="BQ19" s="119"/>
      <c r="BR19" s="119"/>
      <c r="BS19" s="119"/>
      <c r="BT19" s="119"/>
      <c r="BU19" s="119"/>
      <c r="BV19" s="119"/>
      <c r="BW19" s="119"/>
      <c r="BX19" s="119"/>
      <c r="BY19" s="119"/>
      <c r="BZ19" s="119"/>
      <c r="CA19" s="119"/>
      <c r="CB19" s="119"/>
      <c r="CC19" s="119"/>
      <c r="CD19" s="119"/>
      <c r="CE19" s="119"/>
      <c r="CF19" s="119"/>
      <c r="CG19" s="119"/>
      <c r="CH19" s="119"/>
      <c r="CI19" s="119"/>
      <c r="CJ19" s="119"/>
      <c r="CK19" s="119"/>
      <c r="CL19" s="119"/>
      <c r="CM19" s="119"/>
      <c r="CN19" s="119"/>
      <c r="CO19" s="119"/>
      <c r="CP19" s="119"/>
      <c r="CQ19" s="119"/>
      <c r="CR19" s="18"/>
    </row>
    <row r="20" spans="1:116" ht="40.5" customHeight="1" x14ac:dyDescent="0.2">
      <c r="A20" s="91"/>
      <c r="B20" s="92"/>
      <c r="C20" s="19"/>
      <c r="D20" s="120" t="s">
        <v>30</v>
      </c>
      <c r="E20" s="120"/>
      <c r="F20" s="120"/>
      <c r="G20" s="120"/>
      <c r="H20" s="120"/>
      <c r="I20" s="120"/>
      <c r="J20" s="120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0"/>
      <c r="BF20" s="147" t="s">
        <v>31</v>
      </c>
      <c r="BG20" s="147"/>
      <c r="BH20" s="147"/>
      <c r="BI20" s="147"/>
      <c r="BJ20" s="147"/>
      <c r="BK20" s="147"/>
      <c r="BL20" s="39"/>
      <c r="BM20" s="123"/>
      <c r="BN20" s="123"/>
      <c r="BO20" s="123"/>
      <c r="BP20" s="123"/>
      <c r="BQ20" s="123"/>
      <c r="BR20" s="123"/>
      <c r="BS20" s="123"/>
      <c r="BT20" s="123"/>
      <c r="BU20" s="123"/>
      <c r="BV20" s="123"/>
      <c r="BW20" s="123"/>
      <c r="BX20" s="123"/>
      <c r="BY20" s="123"/>
      <c r="BZ20" s="40"/>
      <c r="CA20" s="148" t="s">
        <v>20</v>
      </c>
      <c r="CB20" s="148"/>
      <c r="CC20" s="40"/>
      <c r="CD20" s="123"/>
      <c r="CE20" s="123"/>
      <c r="CF20" s="123"/>
      <c r="CG20" s="123"/>
      <c r="CH20" s="123"/>
      <c r="CI20" s="123"/>
      <c r="CJ20" s="123"/>
      <c r="CK20" s="123"/>
      <c r="CL20" s="123"/>
      <c r="CM20" s="123"/>
      <c r="CN20" s="123"/>
      <c r="CO20" s="123"/>
      <c r="CP20" s="123"/>
      <c r="CR20" s="18"/>
    </row>
    <row r="21" spans="1:116" ht="3.75" customHeight="1" x14ac:dyDescent="0.2">
      <c r="A21" s="91"/>
      <c r="B21" s="92"/>
      <c r="C21" s="22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4"/>
      <c r="AW21" s="24"/>
      <c r="AX21" s="24"/>
      <c r="AY21" s="24"/>
      <c r="AZ21" s="24"/>
      <c r="BA21" s="24"/>
      <c r="BB21" s="24"/>
      <c r="BC21" s="24"/>
      <c r="BD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18"/>
    </row>
    <row r="22" spans="1:116" ht="40.5" customHeight="1" x14ac:dyDescent="0.2">
      <c r="A22" s="91"/>
      <c r="B22" s="92"/>
      <c r="C22" s="25"/>
      <c r="D22" s="124" t="s">
        <v>32</v>
      </c>
      <c r="E22" s="124"/>
      <c r="F22" s="124"/>
      <c r="G22" s="124"/>
      <c r="H22" s="124"/>
      <c r="I22" s="124"/>
      <c r="J22" s="124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26"/>
      <c r="BF22" s="126" t="s">
        <v>25</v>
      </c>
      <c r="BG22" s="126"/>
      <c r="BH22" s="126"/>
      <c r="BI22" s="126"/>
      <c r="BJ22" s="126"/>
      <c r="BK22" s="126"/>
      <c r="BL22" s="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R22" s="28"/>
    </row>
    <row r="23" spans="1:116" ht="20.25" customHeight="1" x14ac:dyDescent="0.2">
      <c r="A23" s="91"/>
      <c r="B23" s="92"/>
      <c r="I23" s="133" t="s">
        <v>21</v>
      </c>
      <c r="J23" s="133"/>
      <c r="K23" s="134"/>
      <c r="L23" s="134"/>
      <c r="M23" s="134"/>
      <c r="N23" s="134"/>
      <c r="O23" s="134"/>
      <c r="P23" s="134"/>
      <c r="Q23" s="29" t="s">
        <v>22</v>
      </c>
      <c r="R23" s="135"/>
      <c r="S23" s="135"/>
      <c r="T23" s="135"/>
      <c r="U23" s="135"/>
      <c r="V23" s="135"/>
      <c r="W23" s="135"/>
      <c r="Y23" s="30"/>
      <c r="Z23" s="30"/>
      <c r="AA23" s="30"/>
      <c r="AB23" s="30"/>
      <c r="AC23" s="30"/>
      <c r="AD23" s="30"/>
      <c r="AE23" s="30"/>
      <c r="AU23" s="30"/>
      <c r="AV23" s="30"/>
      <c r="AW23" s="30"/>
      <c r="AX23" s="30"/>
      <c r="AY23" s="30"/>
      <c r="AZ23" s="30"/>
      <c r="BA23" s="30"/>
      <c r="BB23" s="30"/>
      <c r="BC23" s="30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136"/>
    </row>
    <row r="24" spans="1:116" ht="20.25" customHeight="1" x14ac:dyDescent="0.2">
      <c r="A24" s="91"/>
      <c r="B24" s="92"/>
      <c r="C24" s="32"/>
      <c r="D24" s="139" t="s">
        <v>23</v>
      </c>
      <c r="E24" s="139"/>
      <c r="F24" s="139"/>
      <c r="G24" s="139"/>
      <c r="H24" s="139"/>
      <c r="I24" s="139"/>
      <c r="K24" s="141"/>
      <c r="L24" s="141"/>
      <c r="M24" s="141"/>
      <c r="N24" s="141"/>
      <c r="O24" s="141"/>
      <c r="P24" s="141"/>
      <c r="Q24" s="142" t="s">
        <v>24</v>
      </c>
      <c r="R24" s="143"/>
      <c r="S24" s="143"/>
      <c r="T24" s="143"/>
      <c r="U24" s="145"/>
      <c r="V24" s="145"/>
      <c r="W24" s="145"/>
      <c r="X24" s="145"/>
      <c r="Y24" s="145"/>
      <c r="Z24" s="145"/>
      <c r="AA24" s="145"/>
      <c r="AB24" s="145"/>
      <c r="AC24" s="145"/>
      <c r="AD24" s="145"/>
      <c r="AE24" s="145"/>
      <c r="AF24" s="145"/>
      <c r="AG24" s="145"/>
      <c r="AH24" s="145"/>
      <c r="AI24" s="145"/>
      <c r="AJ24" s="145"/>
      <c r="AK24" s="145"/>
      <c r="AL24" s="145"/>
      <c r="AM24" s="145"/>
      <c r="AN24" s="145"/>
      <c r="AO24" s="145"/>
      <c r="AP24" s="145"/>
      <c r="AQ24" s="145"/>
      <c r="AR24" s="145"/>
      <c r="AS24" s="145"/>
      <c r="AT24" s="145"/>
      <c r="AU24" s="145"/>
      <c r="AV24" s="145"/>
      <c r="AW24" s="145"/>
      <c r="AX24" s="145"/>
      <c r="AY24" s="145"/>
      <c r="AZ24" s="145"/>
      <c r="BA24" s="145"/>
      <c r="BB24" s="145"/>
      <c r="BC24" s="145"/>
      <c r="BD24" s="145"/>
      <c r="BE24" s="145"/>
      <c r="BF24" s="145"/>
      <c r="BG24" s="145"/>
      <c r="BH24" s="145"/>
      <c r="BI24" s="145"/>
      <c r="BJ24" s="145"/>
      <c r="BK24" s="145"/>
      <c r="BL24" s="145"/>
      <c r="BM24" s="145"/>
      <c r="BN24" s="145"/>
      <c r="BO24" s="145"/>
      <c r="BP24" s="145"/>
      <c r="BQ24" s="145"/>
      <c r="BR24" s="145"/>
      <c r="BS24" s="145"/>
      <c r="BT24" s="145"/>
      <c r="BU24" s="145"/>
      <c r="BV24" s="145"/>
      <c r="BW24" s="145"/>
      <c r="BX24" s="145"/>
      <c r="BY24" s="145"/>
      <c r="BZ24" s="145"/>
      <c r="CA24" s="145"/>
      <c r="CB24" s="145"/>
      <c r="CC24" s="145"/>
      <c r="CD24" s="145"/>
      <c r="CE24" s="145"/>
      <c r="CF24" s="145"/>
      <c r="CG24" s="145"/>
      <c r="CH24" s="145"/>
      <c r="CI24" s="145"/>
      <c r="CJ24" s="145"/>
      <c r="CK24" s="145"/>
      <c r="CL24" s="145"/>
      <c r="CM24" s="145"/>
      <c r="CN24" s="145"/>
      <c r="CO24" s="145"/>
      <c r="CP24" s="145"/>
      <c r="CQ24" s="41"/>
      <c r="CR24" s="137"/>
    </row>
    <row r="25" spans="1:116" ht="20.25" customHeight="1" thickBot="1" x14ac:dyDescent="0.25">
      <c r="A25" s="93"/>
      <c r="B25" s="94"/>
      <c r="C25" s="42"/>
      <c r="D25" s="150"/>
      <c r="E25" s="150"/>
      <c r="F25" s="150"/>
      <c r="G25" s="150"/>
      <c r="H25" s="150"/>
      <c r="I25" s="150"/>
      <c r="J25" s="43"/>
      <c r="K25" s="151"/>
      <c r="L25" s="151"/>
      <c r="M25" s="151"/>
      <c r="N25" s="151"/>
      <c r="O25" s="151"/>
      <c r="P25" s="151"/>
      <c r="Q25" s="152"/>
      <c r="R25" s="152"/>
      <c r="S25" s="152"/>
      <c r="T25" s="152"/>
      <c r="U25" s="153"/>
      <c r="V25" s="153"/>
      <c r="W25" s="153"/>
      <c r="X25" s="153"/>
      <c r="Y25" s="153"/>
      <c r="Z25" s="153"/>
      <c r="AA25" s="153"/>
      <c r="AB25" s="153"/>
      <c r="AC25" s="153"/>
      <c r="AD25" s="153"/>
      <c r="AE25" s="153"/>
      <c r="AF25" s="153"/>
      <c r="AG25" s="153"/>
      <c r="AH25" s="153"/>
      <c r="AI25" s="153"/>
      <c r="AJ25" s="153"/>
      <c r="AK25" s="153"/>
      <c r="AL25" s="153"/>
      <c r="AM25" s="153"/>
      <c r="AN25" s="153"/>
      <c r="AO25" s="153"/>
      <c r="AP25" s="153"/>
      <c r="AQ25" s="153"/>
      <c r="AR25" s="153"/>
      <c r="AS25" s="153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  <c r="BO25" s="153"/>
      <c r="BP25" s="153"/>
      <c r="BQ25" s="153"/>
      <c r="BR25" s="153"/>
      <c r="BS25" s="153"/>
      <c r="BT25" s="153"/>
      <c r="BU25" s="153"/>
      <c r="BV25" s="153"/>
      <c r="BW25" s="153"/>
      <c r="BX25" s="153"/>
      <c r="BY25" s="153"/>
      <c r="BZ25" s="153"/>
      <c r="CA25" s="153"/>
      <c r="CB25" s="153"/>
      <c r="CC25" s="153"/>
      <c r="CD25" s="153"/>
      <c r="CE25" s="153"/>
      <c r="CF25" s="153"/>
      <c r="CG25" s="153"/>
      <c r="CH25" s="153"/>
      <c r="CI25" s="153"/>
      <c r="CJ25" s="153"/>
      <c r="CK25" s="153"/>
      <c r="CL25" s="153"/>
      <c r="CM25" s="153"/>
      <c r="CN25" s="153"/>
      <c r="CO25" s="153"/>
      <c r="CP25" s="153"/>
      <c r="CQ25" s="44"/>
      <c r="CR25" s="149"/>
    </row>
    <row r="26" spans="1:116" s="46" customFormat="1" ht="5.15" customHeight="1" thickBot="1" x14ac:dyDescent="0.25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</row>
    <row r="27" spans="1:116" ht="25" customHeight="1" x14ac:dyDescent="0.35">
      <c r="A27" s="89" t="s">
        <v>33</v>
      </c>
      <c r="B27" s="205"/>
      <c r="C27" s="208" t="s">
        <v>34</v>
      </c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09"/>
      <c r="AG27" s="209"/>
      <c r="AH27" s="209"/>
      <c r="AI27" s="209"/>
      <c r="AJ27" s="209"/>
      <c r="AK27" s="209"/>
      <c r="AL27" s="209"/>
      <c r="AM27" s="209"/>
      <c r="AN27" s="209"/>
      <c r="AO27" s="209"/>
      <c r="AP27" s="209"/>
      <c r="AQ27" s="209"/>
      <c r="AR27" s="209"/>
      <c r="AS27" s="209"/>
      <c r="AT27" s="209"/>
      <c r="AU27" s="209"/>
      <c r="AV27" s="209"/>
      <c r="AW27" s="209"/>
      <c r="AX27" s="209"/>
      <c r="AY27" s="209"/>
      <c r="AZ27" s="209"/>
      <c r="BA27" s="209"/>
      <c r="BB27" s="209"/>
      <c r="BC27" s="209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9"/>
      <c r="CM27" s="209"/>
      <c r="CN27" s="209"/>
      <c r="CO27" s="209"/>
      <c r="CP27" s="209"/>
      <c r="CQ27" s="209"/>
      <c r="CR27" s="210"/>
    </row>
    <row r="28" spans="1:116" ht="25" customHeight="1" thickBot="1" x14ac:dyDescent="0.25">
      <c r="A28" s="91"/>
      <c r="B28" s="206"/>
      <c r="C28" s="211" t="s">
        <v>35</v>
      </c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2"/>
      <c r="BT28" s="212"/>
      <c r="BU28" s="212"/>
      <c r="BV28" s="212"/>
      <c r="BW28" s="212"/>
      <c r="BX28" s="212"/>
      <c r="BY28" s="212"/>
      <c r="BZ28" s="212"/>
      <c r="CA28" s="212"/>
      <c r="CB28" s="212"/>
      <c r="CC28" s="212"/>
      <c r="CD28" s="212"/>
      <c r="CE28" s="212"/>
      <c r="CF28" s="212"/>
      <c r="CG28" s="212"/>
      <c r="CH28" s="212"/>
      <c r="CI28" s="212"/>
      <c r="CJ28" s="212"/>
      <c r="CK28" s="212"/>
      <c r="CL28" s="212"/>
      <c r="CM28" s="212"/>
      <c r="CN28" s="212"/>
      <c r="CO28" s="212"/>
      <c r="CP28" s="212"/>
      <c r="CQ28" s="212"/>
      <c r="CR28" s="213"/>
    </row>
    <row r="29" spans="1:116" ht="25" customHeight="1" x14ac:dyDescent="0.2">
      <c r="A29" s="91"/>
      <c r="B29" s="206"/>
      <c r="C29" s="159" t="s">
        <v>36</v>
      </c>
      <c r="D29" s="160"/>
      <c r="E29" s="160"/>
      <c r="F29" s="160"/>
      <c r="G29" s="160"/>
      <c r="H29" s="160"/>
      <c r="I29" s="160"/>
      <c r="J29" s="160"/>
      <c r="K29" s="160"/>
      <c r="L29" s="160"/>
      <c r="M29" s="160"/>
      <c r="N29" s="160"/>
      <c r="O29" s="160"/>
      <c r="P29" s="160"/>
      <c r="Q29" s="160"/>
      <c r="R29" s="160"/>
      <c r="S29" s="160"/>
      <c r="T29" s="160"/>
      <c r="U29" s="160"/>
      <c r="V29" s="160"/>
      <c r="W29" s="160"/>
      <c r="X29" s="160"/>
      <c r="Y29" s="160"/>
      <c r="Z29" s="161"/>
      <c r="AA29" s="162" t="s">
        <v>37</v>
      </c>
      <c r="AB29" s="163"/>
      <c r="AC29" s="164"/>
      <c r="AD29" s="165" t="s">
        <v>38</v>
      </c>
      <c r="AE29" s="166"/>
      <c r="AF29" s="166"/>
      <c r="AG29" s="166"/>
      <c r="AH29" s="166"/>
      <c r="AI29" s="166"/>
      <c r="AJ29" s="166"/>
      <c r="AK29" s="166"/>
      <c r="AL29" s="166"/>
      <c r="AM29" s="167"/>
      <c r="AN29" s="165" t="s">
        <v>39</v>
      </c>
      <c r="AO29" s="166"/>
      <c r="AP29" s="166"/>
      <c r="AQ29" s="166"/>
      <c r="AR29" s="166"/>
      <c r="AS29" s="166"/>
      <c r="AT29" s="166"/>
      <c r="AU29" s="166"/>
      <c r="AV29" s="166"/>
      <c r="AW29" s="167"/>
      <c r="AX29" s="165" t="s">
        <v>40</v>
      </c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7"/>
      <c r="BL29" s="168" t="s">
        <v>41</v>
      </c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70"/>
      <c r="DA29" s="155" t="s">
        <v>42</v>
      </c>
      <c r="DB29" s="155"/>
      <c r="DC29" s="155"/>
      <c r="DD29" s="155"/>
      <c r="DE29" s="155"/>
      <c r="DF29" s="155"/>
      <c r="DG29" s="155" t="s">
        <v>43</v>
      </c>
      <c r="DH29" s="155"/>
      <c r="DI29" s="155"/>
      <c r="DJ29" s="155"/>
      <c r="DK29" s="155"/>
      <c r="DL29" s="155"/>
    </row>
    <row r="30" spans="1:116" ht="40" customHeight="1" x14ac:dyDescent="0.2">
      <c r="A30" s="91"/>
      <c r="B30" s="206"/>
      <c r="C30" s="156" t="s">
        <v>44</v>
      </c>
      <c r="D30" s="157"/>
      <c r="E30" s="157"/>
      <c r="F30" s="157" t="s">
        <v>45</v>
      </c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8"/>
      <c r="AA30" s="171" t="s">
        <v>28</v>
      </c>
      <c r="AB30" s="172"/>
      <c r="AC30" s="173"/>
      <c r="AD30" s="174"/>
      <c r="AE30" s="175"/>
      <c r="AF30" s="175"/>
      <c r="AG30" s="175"/>
      <c r="AH30" s="175"/>
      <c r="AI30" s="175"/>
      <c r="AJ30" s="175"/>
      <c r="AK30" s="175"/>
      <c r="AL30" s="176" t="s">
        <v>46</v>
      </c>
      <c r="AM30" s="177"/>
      <c r="AN30" s="47" t="s">
        <v>47</v>
      </c>
      <c r="AO30" s="178"/>
      <c r="AP30" s="178"/>
      <c r="AQ30" s="178"/>
      <c r="AR30" s="178"/>
      <c r="AS30" s="178"/>
      <c r="AT30" s="178"/>
      <c r="AU30" s="178"/>
      <c r="AV30" s="178"/>
      <c r="AW30" s="179"/>
      <c r="AX30" s="48" t="s">
        <v>47</v>
      </c>
      <c r="AY30" s="180">
        <f>IFERROR(ROUND(AD30*AO30,0),0)</f>
        <v>0</v>
      </c>
      <c r="AZ30" s="180"/>
      <c r="BA30" s="180"/>
      <c r="BB30" s="180"/>
      <c r="BC30" s="180"/>
      <c r="BD30" s="180"/>
      <c r="BE30" s="180"/>
      <c r="BF30" s="180"/>
      <c r="BG30" s="180"/>
      <c r="BH30" s="180"/>
      <c r="BI30" s="180"/>
      <c r="BJ30" s="180"/>
      <c r="BK30" s="181"/>
      <c r="BL30" s="182"/>
      <c r="BM30" s="183"/>
      <c r="BN30" s="183"/>
      <c r="BO30" s="183"/>
      <c r="BP30" s="183"/>
      <c r="BQ30" s="183"/>
      <c r="BR30" s="183"/>
      <c r="BS30" s="183"/>
      <c r="BT30" s="183"/>
      <c r="BU30" s="183"/>
      <c r="BV30" s="183"/>
      <c r="BW30" s="183"/>
      <c r="BX30" s="183"/>
      <c r="BY30" s="183"/>
      <c r="BZ30" s="183"/>
      <c r="CA30" s="183"/>
      <c r="CB30" s="183"/>
      <c r="CC30" s="183"/>
      <c r="CD30" s="183"/>
      <c r="CE30" s="183"/>
      <c r="CF30" s="183"/>
      <c r="CG30" s="183"/>
      <c r="CH30" s="183"/>
      <c r="CI30" s="183"/>
      <c r="CJ30" s="183"/>
      <c r="CK30" s="183"/>
      <c r="CL30" s="183"/>
      <c r="CM30" s="183"/>
      <c r="CN30" s="183"/>
      <c r="CO30" s="183"/>
      <c r="CP30" s="183"/>
      <c r="CQ30" s="183"/>
      <c r="CR30" s="184"/>
      <c r="CS30" s="13"/>
      <c r="DA30" s="155">
        <f t="shared" ref="DA30:DA36" si="0">AO30/(1+$BM$41/100)</f>
        <v>0</v>
      </c>
      <c r="DB30" s="155"/>
      <c r="DC30" s="155"/>
      <c r="DD30" s="155"/>
      <c r="DE30" s="155"/>
      <c r="DF30" s="155"/>
      <c r="DG30" s="155">
        <f>DA30*AD30</f>
        <v>0</v>
      </c>
      <c r="DH30" s="155"/>
      <c r="DI30" s="155"/>
      <c r="DJ30" s="155"/>
      <c r="DK30" s="155"/>
      <c r="DL30" s="155"/>
    </row>
    <row r="31" spans="1:116" ht="40" customHeight="1" x14ac:dyDescent="0.2">
      <c r="A31" s="91"/>
      <c r="B31" s="206"/>
      <c r="C31" s="156" t="s">
        <v>44</v>
      </c>
      <c r="D31" s="157"/>
      <c r="E31" s="157"/>
      <c r="F31" s="157" t="s">
        <v>45</v>
      </c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8"/>
      <c r="AA31" s="171" t="s">
        <v>28</v>
      </c>
      <c r="AB31" s="172"/>
      <c r="AC31" s="173"/>
      <c r="AD31" s="174"/>
      <c r="AE31" s="175"/>
      <c r="AF31" s="175"/>
      <c r="AG31" s="175"/>
      <c r="AH31" s="175"/>
      <c r="AI31" s="175"/>
      <c r="AJ31" s="175"/>
      <c r="AK31" s="175"/>
      <c r="AL31" s="176" t="s">
        <v>48</v>
      </c>
      <c r="AM31" s="177"/>
      <c r="AN31" s="49" t="s">
        <v>47</v>
      </c>
      <c r="AO31" s="178"/>
      <c r="AP31" s="178"/>
      <c r="AQ31" s="178"/>
      <c r="AR31" s="178"/>
      <c r="AS31" s="178"/>
      <c r="AT31" s="178"/>
      <c r="AU31" s="178"/>
      <c r="AV31" s="178"/>
      <c r="AW31" s="179"/>
      <c r="AX31" s="48" t="s">
        <v>47</v>
      </c>
      <c r="AY31" s="180">
        <f t="shared" ref="AY31:AY36" si="1">IFERROR(ROUND(AD31*AO31,0),0)</f>
        <v>0</v>
      </c>
      <c r="AZ31" s="180"/>
      <c r="BA31" s="180"/>
      <c r="BB31" s="180"/>
      <c r="BC31" s="180"/>
      <c r="BD31" s="180"/>
      <c r="BE31" s="180"/>
      <c r="BF31" s="180"/>
      <c r="BG31" s="180"/>
      <c r="BH31" s="180"/>
      <c r="BI31" s="180"/>
      <c r="BJ31" s="180"/>
      <c r="BK31" s="181"/>
      <c r="BL31" s="182"/>
      <c r="BM31" s="183"/>
      <c r="BN31" s="183"/>
      <c r="BO31" s="183"/>
      <c r="BP31" s="183"/>
      <c r="BQ31" s="183"/>
      <c r="BR31" s="183"/>
      <c r="BS31" s="183"/>
      <c r="BT31" s="183"/>
      <c r="BU31" s="183"/>
      <c r="BV31" s="183"/>
      <c r="BW31" s="183"/>
      <c r="BX31" s="183"/>
      <c r="BY31" s="183"/>
      <c r="BZ31" s="183"/>
      <c r="CA31" s="183"/>
      <c r="CB31" s="183"/>
      <c r="CC31" s="183"/>
      <c r="CD31" s="183"/>
      <c r="CE31" s="183"/>
      <c r="CF31" s="183"/>
      <c r="CG31" s="183"/>
      <c r="CH31" s="183"/>
      <c r="CI31" s="183"/>
      <c r="CJ31" s="183"/>
      <c r="CK31" s="183"/>
      <c r="CL31" s="183"/>
      <c r="CM31" s="183"/>
      <c r="CN31" s="183"/>
      <c r="CO31" s="183"/>
      <c r="CP31" s="183"/>
      <c r="CQ31" s="183"/>
      <c r="CR31" s="184"/>
      <c r="CS31" s="13"/>
      <c r="DA31" s="155">
        <f t="shared" si="0"/>
        <v>0</v>
      </c>
      <c r="DB31" s="155"/>
      <c r="DC31" s="155"/>
      <c r="DD31" s="155"/>
      <c r="DE31" s="155"/>
      <c r="DF31" s="155"/>
      <c r="DG31" s="155">
        <f t="shared" ref="DG31:DG36" si="2">DA31*AD31</f>
        <v>0</v>
      </c>
      <c r="DH31" s="155"/>
      <c r="DI31" s="155"/>
      <c r="DJ31" s="155"/>
      <c r="DK31" s="155"/>
      <c r="DL31" s="155"/>
    </row>
    <row r="32" spans="1:116" ht="40" customHeight="1" x14ac:dyDescent="0.2">
      <c r="A32" s="91"/>
      <c r="B32" s="206"/>
      <c r="C32" s="156" t="s">
        <v>44</v>
      </c>
      <c r="D32" s="157"/>
      <c r="E32" s="157"/>
      <c r="F32" s="157" t="s">
        <v>45</v>
      </c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8"/>
      <c r="AA32" s="171" t="s">
        <v>28</v>
      </c>
      <c r="AB32" s="172"/>
      <c r="AC32" s="173"/>
      <c r="AD32" s="174"/>
      <c r="AE32" s="175"/>
      <c r="AF32" s="175"/>
      <c r="AG32" s="175"/>
      <c r="AH32" s="175"/>
      <c r="AI32" s="175"/>
      <c r="AJ32" s="175"/>
      <c r="AK32" s="175"/>
      <c r="AL32" s="176" t="s">
        <v>48</v>
      </c>
      <c r="AM32" s="177"/>
      <c r="AN32" s="49" t="s">
        <v>47</v>
      </c>
      <c r="AO32" s="178"/>
      <c r="AP32" s="178"/>
      <c r="AQ32" s="178"/>
      <c r="AR32" s="178"/>
      <c r="AS32" s="178"/>
      <c r="AT32" s="178"/>
      <c r="AU32" s="178"/>
      <c r="AV32" s="178"/>
      <c r="AW32" s="179"/>
      <c r="AX32" s="48" t="s">
        <v>47</v>
      </c>
      <c r="AY32" s="180">
        <f t="shared" si="1"/>
        <v>0</v>
      </c>
      <c r="AZ32" s="180"/>
      <c r="BA32" s="180"/>
      <c r="BB32" s="180"/>
      <c r="BC32" s="180"/>
      <c r="BD32" s="180"/>
      <c r="BE32" s="180"/>
      <c r="BF32" s="180"/>
      <c r="BG32" s="180"/>
      <c r="BH32" s="180"/>
      <c r="BI32" s="180"/>
      <c r="BJ32" s="180"/>
      <c r="BK32" s="181"/>
      <c r="BL32" s="182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83"/>
      <c r="BX32" s="183"/>
      <c r="BY32" s="183"/>
      <c r="BZ32" s="183"/>
      <c r="CA32" s="183"/>
      <c r="CB32" s="183"/>
      <c r="CC32" s="183"/>
      <c r="CD32" s="183"/>
      <c r="CE32" s="183"/>
      <c r="CF32" s="183"/>
      <c r="CG32" s="183"/>
      <c r="CH32" s="183"/>
      <c r="CI32" s="183"/>
      <c r="CJ32" s="183"/>
      <c r="CK32" s="183"/>
      <c r="CL32" s="183"/>
      <c r="CM32" s="183"/>
      <c r="CN32" s="183"/>
      <c r="CO32" s="183"/>
      <c r="CP32" s="183"/>
      <c r="CQ32" s="183"/>
      <c r="CR32" s="184"/>
      <c r="CS32" s="13"/>
      <c r="DA32" s="155">
        <f t="shared" si="0"/>
        <v>0</v>
      </c>
      <c r="DB32" s="155"/>
      <c r="DC32" s="155"/>
      <c r="DD32" s="155"/>
      <c r="DE32" s="155"/>
      <c r="DF32" s="155"/>
      <c r="DG32" s="155">
        <f t="shared" si="2"/>
        <v>0</v>
      </c>
      <c r="DH32" s="155"/>
      <c r="DI32" s="155"/>
      <c r="DJ32" s="155"/>
      <c r="DK32" s="155"/>
      <c r="DL32" s="155"/>
    </row>
    <row r="33" spans="1:116" ht="40" customHeight="1" x14ac:dyDescent="0.2">
      <c r="A33" s="91"/>
      <c r="B33" s="206"/>
      <c r="C33" s="156" t="s">
        <v>44</v>
      </c>
      <c r="D33" s="157"/>
      <c r="E33" s="157"/>
      <c r="F33" s="157" t="s">
        <v>45</v>
      </c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171" t="s">
        <v>28</v>
      </c>
      <c r="AB33" s="172"/>
      <c r="AC33" s="173"/>
      <c r="AD33" s="174"/>
      <c r="AE33" s="175"/>
      <c r="AF33" s="175"/>
      <c r="AG33" s="175"/>
      <c r="AH33" s="175"/>
      <c r="AI33" s="175"/>
      <c r="AJ33" s="175"/>
      <c r="AK33" s="175"/>
      <c r="AL33" s="176" t="s">
        <v>48</v>
      </c>
      <c r="AM33" s="177"/>
      <c r="AN33" s="49" t="s">
        <v>47</v>
      </c>
      <c r="AO33" s="178"/>
      <c r="AP33" s="178"/>
      <c r="AQ33" s="178"/>
      <c r="AR33" s="178"/>
      <c r="AS33" s="178"/>
      <c r="AT33" s="178"/>
      <c r="AU33" s="178"/>
      <c r="AV33" s="178"/>
      <c r="AW33" s="179"/>
      <c r="AX33" s="48" t="s">
        <v>47</v>
      </c>
      <c r="AY33" s="180">
        <f t="shared" si="1"/>
        <v>0</v>
      </c>
      <c r="AZ33" s="180"/>
      <c r="BA33" s="180"/>
      <c r="BB33" s="180"/>
      <c r="BC33" s="180"/>
      <c r="BD33" s="180"/>
      <c r="BE33" s="180"/>
      <c r="BF33" s="180"/>
      <c r="BG33" s="180"/>
      <c r="BH33" s="180"/>
      <c r="BI33" s="180"/>
      <c r="BJ33" s="180"/>
      <c r="BK33" s="181"/>
      <c r="BL33" s="182"/>
      <c r="BM33" s="183"/>
      <c r="BN33" s="183"/>
      <c r="BO33" s="183"/>
      <c r="BP33" s="183"/>
      <c r="BQ33" s="183"/>
      <c r="BR33" s="183"/>
      <c r="BS33" s="183"/>
      <c r="BT33" s="183"/>
      <c r="BU33" s="183"/>
      <c r="BV33" s="183"/>
      <c r="BW33" s="183"/>
      <c r="BX33" s="183"/>
      <c r="BY33" s="183"/>
      <c r="BZ33" s="183"/>
      <c r="CA33" s="183"/>
      <c r="CB33" s="183"/>
      <c r="CC33" s="183"/>
      <c r="CD33" s="183"/>
      <c r="CE33" s="183"/>
      <c r="CF33" s="183"/>
      <c r="CG33" s="183"/>
      <c r="CH33" s="183"/>
      <c r="CI33" s="183"/>
      <c r="CJ33" s="183"/>
      <c r="CK33" s="183"/>
      <c r="CL33" s="183"/>
      <c r="CM33" s="183"/>
      <c r="CN33" s="183"/>
      <c r="CO33" s="183"/>
      <c r="CP33" s="183"/>
      <c r="CQ33" s="183"/>
      <c r="CR33" s="184"/>
      <c r="CS33" s="13"/>
      <c r="DA33" s="155">
        <f t="shared" si="0"/>
        <v>0</v>
      </c>
      <c r="DB33" s="155"/>
      <c r="DC33" s="155"/>
      <c r="DD33" s="155"/>
      <c r="DE33" s="155"/>
      <c r="DF33" s="155"/>
      <c r="DG33" s="155">
        <f t="shared" si="2"/>
        <v>0</v>
      </c>
      <c r="DH33" s="155"/>
      <c r="DI33" s="155"/>
      <c r="DJ33" s="155"/>
      <c r="DK33" s="155"/>
      <c r="DL33" s="155"/>
    </row>
    <row r="34" spans="1:116" ht="40" customHeight="1" x14ac:dyDescent="0.2">
      <c r="A34" s="91"/>
      <c r="B34" s="206"/>
      <c r="C34" s="156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8"/>
      <c r="AA34" s="171" t="s">
        <v>28</v>
      </c>
      <c r="AB34" s="172"/>
      <c r="AC34" s="173"/>
      <c r="AD34" s="174"/>
      <c r="AE34" s="175"/>
      <c r="AF34" s="175"/>
      <c r="AG34" s="175"/>
      <c r="AH34" s="175"/>
      <c r="AI34" s="175"/>
      <c r="AJ34" s="175"/>
      <c r="AK34" s="175"/>
      <c r="AL34" s="176" t="s">
        <v>48</v>
      </c>
      <c r="AM34" s="177"/>
      <c r="AN34" s="49" t="s">
        <v>47</v>
      </c>
      <c r="AO34" s="178"/>
      <c r="AP34" s="178"/>
      <c r="AQ34" s="178"/>
      <c r="AR34" s="178"/>
      <c r="AS34" s="178"/>
      <c r="AT34" s="178"/>
      <c r="AU34" s="178"/>
      <c r="AV34" s="178"/>
      <c r="AW34" s="179"/>
      <c r="AX34" s="48" t="s">
        <v>47</v>
      </c>
      <c r="AY34" s="180">
        <f t="shared" si="1"/>
        <v>0</v>
      </c>
      <c r="AZ34" s="180"/>
      <c r="BA34" s="180"/>
      <c r="BB34" s="180"/>
      <c r="BC34" s="180"/>
      <c r="BD34" s="180"/>
      <c r="BE34" s="180"/>
      <c r="BF34" s="180"/>
      <c r="BG34" s="180"/>
      <c r="BH34" s="180"/>
      <c r="BI34" s="180"/>
      <c r="BJ34" s="180"/>
      <c r="BK34" s="181"/>
      <c r="BL34" s="182"/>
      <c r="BM34" s="183"/>
      <c r="BN34" s="183"/>
      <c r="BO34" s="183"/>
      <c r="BP34" s="183"/>
      <c r="BQ34" s="183"/>
      <c r="BR34" s="183"/>
      <c r="BS34" s="183"/>
      <c r="BT34" s="183"/>
      <c r="BU34" s="183"/>
      <c r="BV34" s="183"/>
      <c r="BW34" s="183"/>
      <c r="BX34" s="183"/>
      <c r="BY34" s="183"/>
      <c r="BZ34" s="183"/>
      <c r="CA34" s="183"/>
      <c r="CB34" s="183"/>
      <c r="CC34" s="183"/>
      <c r="CD34" s="183"/>
      <c r="CE34" s="183"/>
      <c r="CF34" s="183"/>
      <c r="CG34" s="183"/>
      <c r="CH34" s="183"/>
      <c r="CI34" s="183"/>
      <c r="CJ34" s="183"/>
      <c r="CK34" s="183"/>
      <c r="CL34" s="183"/>
      <c r="CM34" s="183"/>
      <c r="CN34" s="183"/>
      <c r="CO34" s="183"/>
      <c r="CP34" s="183"/>
      <c r="CQ34" s="183"/>
      <c r="CR34" s="184"/>
      <c r="CS34" s="13"/>
      <c r="DA34" s="155">
        <f t="shared" si="0"/>
        <v>0</v>
      </c>
      <c r="DB34" s="155"/>
      <c r="DC34" s="155"/>
      <c r="DD34" s="155"/>
      <c r="DE34" s="155"/>
      <c r="DF34" s="155"/>
      <c r="DG34" s="155">
        <f>DA34*AD34</f>
        <v>0</v>
      </c>
      <c r="DH34" s="155"/>
      <c r="DI34" s="155"/>
      <c r="DJ34" s="155"/>
      <c r="DK34" s="155"/>
      <c r="DL34" s="155"/>
    </row>
    <row r="35" spans="1:116" ht="40" customHeight="1" x14ac:dyDescent="0.2">
      <c r="A35" s="91"/>
      <c r="B35" s="206"/>
      <c r="C35" s="156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8"/>
      <c r="AA35" s="171" t="s">
        <v>28</v>
      </c>
      <c r="AB35" s="172"/>
      <c r="AC35" s="173"/>
      <c r="AD35" s="174"/>
      <c r="AE35" s="175"/>
      <c r="AF35" s="175"/>
      <c r="AG35" s="175"/>
      <c r="AH35" s="175"/>
      <c r="AI35" s="175"/>
      <c r="AJ35" s="175"/>
      <c r="AK35" s="175"/>
      <c r="AL35" s="176" t="s">
        <v>48</v>
      </c>
      <c r="AM35" s="177"/>
      <c r="AN35" s="49" t="s">
        <v>47</v>
      </c>
      <c r="AO35" s="178"/>
      <c r="AP35" s="178"/>
      <c r="AQ35" s="178"/>
      <c r="AR35" s="178"/>
      <c r="AS35" s="178"/>
      <c r="AT35" s="178"/>
      <c r="AU35" s="178"/>
      <c r="AV35" s="178"/>
      <c r="AW35" s="179"/>
      <c r="AX35" s="48" t="s">
        <v>47</v>
      </c>
      <c r="AY35" s="180">
        <f t="shared" si="1"/>
        <v>0</v>
      </c>
      <c r="AZ35" s="180"/>
      <c r="BA35" s="180"/>
      <c r="BB35" s="180"/>
      <c r="BC35" s="180"/>
      <c r="BD35" s="180"/>
      <c r="BE35" s="180"/>
      <c r="BF35" s="180"/>
      <c r="BG35" s="180"/>
      <c r="BH35" s="180"/>
      <c r="BI35" s="180"/>
      <c r="BJ35" s="180"/>
      <c r="BK35" s="181"/>
      <c r="BL35" s="182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  <c r="CA35" s="183"/>
      <c r="CB35" s="183"/>
      <c r="CC35" s="183"/>
      <c r="CD35" s="183"/>
      <c r="CE35" s="183"/>
      <c r="CF35" s="183"/>
      <c r="CG35" s="183"/>
      <c r="CH35" s="183"/>
      <c r="CI35" s="183"/>
      <c r="CJ35" s="183"/>
      <c r="CK35" s="183"/>
      <c r="CL35" s="183"/>
      <c r="CM35" s="183"/>
      <c r="CN35" s="183"/>
      <c r="CO35" s="183"/>
      <c r="CP35" s="183"/>
      <c r="CQ35" s="183"/>
      <c r="CR35" s="184"/>
      <c r="CS35" s="13"/>
      <c r="DA35" s="155">
        <f t="shared" si="0"/>
        <v>0</v>
      </c>
      <c r="DB35" s="155"/>
      <c r="DC35" s="155"/>
      <c r="DD35" s="155"/>
      <c r="DE35" s="155"/>
      <c r="DF35" s="155"/>
      <c r="DG35" s="155">
        <f t="shared" si="2"/>
        <v>0</v>
      </c>
      <c r="DH35" s="155"/>
      <c r="DI35" s="155"/>
      <c r="DJ35" s="155"/>
      <c r="DK35" s="155"/>
      <c r="DL35" s="155"/>
    </row>
    <row r="36" spans="1:116" ht="40" customHeight="1" thickBot="1" x14ac:dyDescent="0.25">
      <c r="A36" s="93"/>
      <c r="B36" s="207"/>
      <c r="C36" s="214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6"/>
      <c r="AA36" s="217" t="s">
        <v>28</v>
      </c>
      <c r="AB36" s="218"/>
      <c r="AC36" s="219"/>
      <c r="AD36" s="194"/>
      <c r="AE36" s="195"/>
      <c r="AF36" s="195"/>
      <c r="AG36" s="195"/>
      <c r="AH36" s="195"/>
      <c r="AI36" s="195"/>
      <c r="AJ36" s="195"/>
      <c r="AK36" s="195"/>
      <c r="AL36" s="196" t="s">
        <v>48</v>
      </c>
      <c r="AM36" s="197"/>
      <c r="AN36" s="50" t="s">
        <v>47</v>
      </c>
      <c r="AO36" s="198"/>
      <c r="AP36" s="198"/>
      <c r="AQ36" s="198"/>
      <c r="AR36" s="198"/>
      <c r="AS36" s="198"/>
      <c r="AT36" s="198"/>
      <c r="AU36" s="198"/>
      <c r="AV36" s="198"/>
      <c r="AW36" s="199"/>
      <c r="AX36" s="51" t="s">
        <v>47</v>
      </c>
      <c r="AY36" s="200">
        <f t="shared" si="1"/>
        <v>0</v>
      </c>
      <c r="AZ36" s="200"/>
      <c r="BA36" s="200"/>
      <c r="BB36" s="200"/>
      <c r="BC36" s="200"/>
      <c r="BD36" s="200"/>
      <c r="BE36" s="200"/>
      <c r="BF36" s="200"/>
      <c r="BG36" s="200"/>
      <c r="BH36" s="200"/>
      <c r="BI36" s="200"/>
      <c r="BJ36" s="200"/>
      <c r="BK36" s="201"/>
      <c r="BL36" s="202"/>
      <c r="BM36" s="203"/>
      <c r="BN36" s="203"/>
      <c r="BO36" s="203"/>
      <c r="BP36" s="203"/>
      <c r="BQ36" s="203"/>
      <c r="BR36" s="203"/>
      <c r="BS36" s="203"/>
      <c r="BT36" s="203"/>
      <c r="BU36" s="203"/>
      <c r="BV36" s="203"/>
      <c r="BW36" s="203"/>
      <c r="BX36" s="203"/>
      <c r="BY36" s="203"/>
      <c r="BZ36" s="203"/>
      <c r="CA36" s="203"/>
      <c r="CB36" s="203"/>
      <c r="CC36" s="203"/>
      <c r="CD36" s="203"/>
      <c r="CE36" s="203"/>
      <c r="CF36" s="203"/>
      <c r="CG36" s="203"/>
      <c r="CH36" s="203"/>
      <c r="CI36" s="203"/>
      <c r="CJ36" s="203"/>
      <c r="CK36" s="203"/>
      <c r="CL36" s="203"/>
      <c r="CM36" s="203"/>
      <c r="CN36" s="203"/>
      <c r="CO36" s="203"/>
      <c r="CP36" s="203"/>
      <c r="CQ36" s="203"/>
      <c r="CR36" s="204"/>
      <c r="CS36" s="13"/>
      <c r="DA36" s="155">
        <f t="shared" si="0"/>
        <v>0</v>
      </c>
      <c r="DB36" s="155"/>
      <c r="DC36" s="155"/>
      <c r="DD36" s="155"/>
      <c r="DE36" s="155"/>
      <c r="DF36" s="155"/>
      <c r="DG36" s="155">
        <f t="shared" si="2"/>
        <v>0</v>
      </c>
      <c r="DH36" s="155"/>
      <c r="DI36" s="155"/>
      <c r="DJ36" s="155"/>
      <c r="DK36" s="155"/>
      <c r="DL36" s="155"/>
    </row>
    <row r="37" spans="1:116" ht="5.15" customHeight="1" thickBot="1" x14ac:dyDescent="0.25">
      <c r="A37" s="52"/>
      <c r="B37" s="52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4"/>
      <c r="AZ37" s="54"/>
      <c r="BA37" s="54"/>
      <c r="BB37" s="54"/>
      <c r="BC37" s="54"/>
      <c r="BD37" s="54"/>
      <c r="BE37" s="55"/>
      <c r="BF37" s="55"/>
      <c r="BG37" s="55"/>
      <c r="BH37" s="55"/>
      <c r="BI37" s="55"/>
      <c r="BJ37" s="55"/>
      <c r="BK37" s="55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</row>
    <row r="38" spans="1:116" ht="50.15" customHeight="1" thickBot="1" x14ac:dyDescent="0.25">
      <c r="A38" s="185" t="s">
        <v>49</v>
      </c>
      <c r="B38" s="186"/>
      <c r="C38" s="187" t="s">
        <v>50</v>
      </c>
      <c r="D38" s="188"/>
      <c r="E38" s="188"/>
      <c r="F38" s="188"/>
      <c r="G38" s="188"/>
      <c r="H38" s="188"/>
      <c r="I38" s="188"/>
      <c r="J38" s="188"/>
      <c r="K38" s="188"/>
      <c r="L38" s="188"/>
      <c r="M38" s="188"/>
      <c r="N38" s="188"/>
      <c r="O38" s="188"/>
      <c r="P38" s="188"/>
      <c r="Q38" s="188"/>
      <c r="R38" s="188"/>
      <c r="S38" s="188"/>
      <c r="T38" s="188"/>
      <c r="U38" s="188"/>
      <c r="V38" s="188"/>
      <c r="W38" s="188"/>
      <c r="X38" s="188"/>
      <c r="Y38" s="188"/>
      <c r="Z38" s="188"/>
      <c r="AA38" s="188"/>
      <c r="AB38" s="188"/>
      <c r="AC38" s="188"/>
      <c r="AD38" s="188"/>
      <c r="AE38" s="188"/>
      <c r="AF38" s="188"/>
      <c r="AG38" s="188"/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9"/>
      <c r="AX38" s="56" t="s">
        <v>47</v>
      </c>
      <c r="AY38" s="190"/>
      <c r="AZ38" s="190"/>
      <c r="BA38" s="190"/>
      <c r="BB38" s="190"/>
      <c r="BC38" s="190"/>
      <c r="BD38" s="190"/>
      <c r="BE38" s="190"/>
      <c r="BF38" s="190"/>
      <c r="BG38" s="190"/>
      <c r="BH38" s="190"/>
      <c r="BI38" s="190"/>
      <c r="BJ38" s="190"/>
      <c r="BK38" s="191"/>
      <c r="BL38" s="192" t="s">
        <v>51</v>
      </c>
      <c r="BM38" s="193"/>
      <c r="BN38" s="193"/>
      <c r="BO38" s="193"/>
      <c r="BP38" s="193"/>
      <c r="BQ38" s="193"/>
      <c r="BR38" s="193"/>
      <c r="BS38" s="193"/>
      <c r="BT38" s="193"/>
      <c r="BU38" s="193"/>
      <c r="BV38" s="193"/>
      <c r="BW38" s="193"/>
      <c r="BX38" s="193"/>
      <c r="BY38" s="193"/>
      <c r="BZ38" s="193"/>
      <c r="CA38" s="193"/>
      <c r="CB38" s="193"/>
      <c r="CC38" s="193"/>
      <c r="CD38" s="193"/>
      <c r="CE38" s="193"/>
      <c r="CF38" s="193"/>
      <c r="CG38" s="193"/>
      <c r="CH38" s="193"/>
      <c r="CI38" s="193"/>
      <c r="CJ38" s="193"/>
      <c r="CK38" s="193"/>
      <c r="CL38" s="193"/>
      <c r="CM38" s="193"/>
      <c r="CN38" s="193"/>
      <c r="CO38" s="193"/>
      <c r="CP38" s="193"/>
      <c r="CQ38" s="193"/>
      <c r="CR38" s="193"/>
      <c r="CS38" s="57"/>
      <c r="CT38" s="57"/>
      <c r="CU38" s="57"/>
      <c r="CV38" s="57"/>
      <c r="CW38" s="57"/>
      <c r="CX38" s="57"/>
      <c r="DG38" s="155">
        <f>AY38/1.1</f>
        <v>0</v>
      </c>
      <c r="DH38" s="155"/>
      <c r="DI38" s="155"/>
      <c r="DJ38" s="155"/>
      <c r="DK38" s="155"/>
      <c r="DL38" s="155"/>
    </row>
    <row r="39" spans="1:116" ht="5.15" customHeight="1" thickBot="1" x14ac:dyDescent="0.25">
      <c r="A39" s="58"/>
      <c r="B39" s="58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9"/>
      <c r="Z39" s="53"/>
      <c r="AA39" s="53"/>
      <c r="AB39" s="53"/>
      <c r="AC39" s="53"/>
      <c r="AD39" s="53"/>
      <c r="AE39" s="53"/>
      <c r="AF39" s="53"/>
      <c r="AG39" s="53"/>
      <c r="AH39" s="53"/>
      <c r="AN39" s="53"/>
      <c r="AO39" s="53"/>
      <c r="AP39" s="53"/>
      <c r="AQ39" s="60"/>
      <c r="AR39" s="60"/>
      <c r="AS39" s="60"/>
      <c r="AT39" s="60"/>
      <c r="AU39" s="60"/>
      <c r="AV39" s="60"/>
      <c r="AW39" s="60"/>
      <c r="AX39" s="60"/>
      <c r="AY39" s="54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30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</row>
    <row r="40" spans="1:116" ht="25" customHeight="1" x14ac:dyDescent="0.45">
      <c r="A40" s="241" t="s">
        <v>52</v>
      </c>
      <c r="B40" s="242"/>
      <c r="C40" s="245" t="s">
        <v>53</v>
      </c>
      <c r="D40" s="245"/>
      <c r="E40" s="245"/>
      <c r="F40" s="245"/>
      <c r="G40" s="245"/>
      <c r="H40" s="245"/>
      <c r="I40" s="245"/>
      <c r="J40" s="245"/>
      <c r="K40" s="245"/>
      <c r="L40" s="245"/>
      <c r="M40" s="245"/>
      <c r="N40" s="245"/>
      <c r="O40" s="245"/>
      <c r="P40" s="245"/>
      <c r="Q40" s="245"/>
      <c r="R40" s="245"/>
      <c r="S40" s="245"/>
      <c r="T40" s="245"/>
      <c r="U40" s="245"/>
      <c r="V40" s="245"/>
      <c r="W40" s="245"/>
      <c r="X40" s="245"/>
      <c r="Y40" s="245"/>
      <c r="Z40" s="245"/>
      <c r="AA40" s="245"/>
      <c r="AB40" s="245"/>
      <c r="AC40" s="245"/>
      <c r="AD40" s="247"/>
      <c r="AE40" s="248"/>
      <c r="AF40" s="248"/>
      <c r="AG40" s="248"/>
      <c r="AH40" s="248"/>
      <c r="AI40" s="248"/>
      <c r="AJ40" s="248"/>
      <c r="AK40" s="248"/>
      <c r="AL40" s="251" t="s">
        <v>54</v>
      </c>
      <c r="AM40" s="252"/>
      <c r="AN40" s="255" t="s">
        <v>55</v>
      </c>
      <c r="AO40" s="256"/>
      <c r="AP40" s="256"/>
      <c r="AQ40" s="256"/>
      <c r="AR40" s="256"/>
      <c r="AS40" s="256"/>
      <c r="AT40" s="256"/>
      <c r="AU40" s="256"/>
      <c r="AV40" s="256"/>
      <c r="AW40" s="257"/>
      <c r="AX40" s="261" t="s">
        <v>47</v>
      </c>
      <c r="AY40" s="220">
        <f>IFERROR(SUM(AY30:BK36,AY38),0)</f>
        <v>0</v>
      </c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1"/>
      <c r="BL40" s="30"/>
      <c r="BM40" s="224" t="s">
        <v>56</v>
      </c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63" t="s">
        <v>47</v>
      </c>
      <c r="CF40" s="225">
        <f>TRUNC(CF41*(BM41/100),0)</f>
        <v>0</v>
      </c>
      <c r="CG40" s="225"/>
      <c r="CH40" s="225"/>
      <c r="CI40" s="225"/>
      <c r="CJ40" s="225"/>
      <c r="CK40" s="225"/>
      <c r="CL40" s="225"/>
      <c r="CM40" s="225"/>
      <c r="CN40" s="225"/>
      <c r="CO40" s="225"/>
      <c r="CP40" s="225"/>
      <c r="CQ40" s="225"/>
      <c r="CR40" s="64"/>
      <c r="CS40" s="45"/>
    </row>
    <row r="41" spans="1:116" ht="25" customHeight="1" thickBot="1" x14ac:dyDescent="0.5">
      <c r="A41" s="243"/>
      <c r="B41" s="244"/>
      <c r="C41" s="246"/>
      <c r="D41" s="246"/>
      <c r="E41" s="246"/>
      <c r="F41" s="246"/>
      <c r="G41" s="246"/>
      <c r="H41" s="246"/>
      <c r="I41" s="246"/>
      <c r="J41" s="246"/>
      <c r="K41" s="246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9"/>
      <c r="AE41" s="250"/>
      <c r="AF41" s="250"/>
      <c r="AG41" s="250"/>
      <c r="AH41" s="250"/>
      <c r="AI41" s="250"/>
      <c r="AJ41" s="250"/>
      <c r="AK41" s="250"/>
      <c r="AL41" s="253"/>
      <c r="AM41" s="254"/>
      <c r="AN41" s="258"/>
      <c r="AO41" s="259"/>
      <c r="AP41" s="259"/>
      <c r="AQ41" s="259"/>
      <c r="AR41" s="259"/>
      <c r="AS41" s="259"/>
      <c r="AT41" s="259"/>
      <c r="AU41" s="259"/>
      <c r="AV41" s="259"/>
      <c r="AW41" s="260"/>
      <c r="AX41" s="26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3"/>
      <c r="BL41" s="30"/>
      <c r="BM41" s="226">
        <v>10</v>
      </c>
      <c r="BN41" s="226"/>
      <c r="BO41" s="226"/>
      <c r="BP41" s="226"/>
      <c r="BQ41" s="226"/>
      <c r="BR41" s="226"/>
      <c r="BS41" s="226"/>
      <c r="BT41" s="226"/>
      <c r="BU41" s="226"/>
      <c r="BV41" s="226"/>
      <c r="BW41" s="226"/>
      <c r="BX41" s="226"/>
      <c r="BY41" s="226"/>
      <c r="BZ41" s="226"/>
      <c r="CA41" s="226"/>
      <c r="CB41" s="226"/>
      <c r="CC41" s="226"/>
      <c r="CD41" s="226"/>
      <c r="CE41" s="63" t="s">
        <v>47</v>
      </c>
      <c r="CF41" s="227">
        <f>SUMIF(AA30:AC36,"☑",DG30:DL36)+DG38</f>
        <v>0</v>
      </c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64"/>
      <c r="CS41" s="45"/>
    </row>
    <row r="42" spans="1:116" ht="10" customHeight="1" thickBot="1" x14ac:dyDescent="0.25">
      <c r="A42" s="65"/>
      <c r="B42" s="65"/>
      <c r="C42" s="13"/>
      <c r="AE42" s="66"/>
      <c r="AF42" s="67"/>
      <c r="AG42" s="67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30"/>
      <c r="BF42" s="30"/>
      <c r="BG42" s="30"/>
      <c r="BH42" s="30"/>
      <c r="BI42" s="30"/>
      <c r="BJ42" s="30"/>
      <c r="BK42" s="30"/>
      <c r="BL42" s="30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68"/>
      <c r="CI42" s="68"/>
      <c r="CJ42" s="68"/>
      <c r="CK42" s="68"/>
      <c r="CL42" s="68"/>
      <c r="CM42" s="68"/>
      <c r="CN42" s="68"/>
      <c r="CO42" s="68"/>
      <c r="CP42" s="68"/>
      <c r="CQ42" s="30"/>
      <c r="CR42" s="30"/>
      <c r="CS42" s="69"/>
    </row>
    <row r="43" spans="1:116" ht="23.15" customHeight="1" x14ac:dyDescent="0.2">
      <c r="A43" s="228" t="s">
        <v>57</v>
      </c>
      <c r="B43" s="229"/>
      <c r="C43" s="70"/>
      <c r="D43" s="70"/>
      <c r="E43" s="234" t="s">
        <v>58</v>
      </c>
      <c r="F43" s="234"/>
      <c r="G43" s="234"/>
      <c r="H43" s="234"/>
      <c r="I43" s="234"/>
      <c r="J43" s="234"/>
      <c r="K43" s="234"/>
      <c r="L43" s="234"/>
      <c r="M43" s="234"/>
      <c r="N43" s="234"/>
      <c r="O43" s="234"/>
      <c r="P43" s="234"/>
      <c r="Q43" s="235"/>
      <c r="R43" s="236"/>
      <c r="S43" s="237"/>
      <c r="T43" s="237"/>
      <c r="U43" s="237"/>
      <c r="V43" s="238" t="s">
        <v>54</v>
      </c>
      <c r="W43" s="239"/>
      <c r="X43" s="12"/>
      <c r="Y43" s="240" t="s">
        <v>76</v>
      </c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  <c r="AN43" s="240"/>
      <c r="AO43" s="240"/>
      <c r="AP43" s="240"/>
      <c r="AQ43" s="240"/>
      <c r="AR43" s="240"/>
      <c r="AS43" s="240"/>
      <c r="AT43" s="240"/>
      <c r="AU43" s="240"/>
      <c r="AV43" s="240"/>
      <c r="AW43" s="240"/>
      <c r="AX43" s="240"/>
      <c r="AY43" s="240"/>
      <c r="AZ43" s="240"/>
      <c r="BA43" s="240"/>
      <c r="BB43" s="240"/>
      <c r="BC43" s="240"/>
      <c r="BD43" s="240"/>
      <c r="BE43" s="240"/>
      <c r="BF43" s="240"/>
      <c r="BG43" s="240"/>
      <c r="BH43" s="240"/>
      <c r="BI43" s="240"/>
      <c r="BJ43" s="240"/>
      <c r="BK43" s="240"/>
      <c r="CS43" s="69"/>
    </row>
    <row r="44" spans="1:116" ht="23.15" customHeight="1" x14ac:dyDescent="0.2">
      <c r="A44" s="230"/>
      <c r="B44" s="231"/>
      <c r="C44" s="71"/>
      <c r="D44" s="71"/>
      <c r="E44" s="270" t="s">
        <v>59</v>
      </c>
      <c r="F44" s="270"/>
      <c r="G44" s="270"/>
      <c r="H44" s="270"/>
      <c r="I44" s="270"/>
      <c r="J44" s="270"/>
      <c r="K44" s="270"/>
      <c r="L44" s="270"/>
      <c r="M44" s="270"/>
      <c r="N44" s="270"/>
      <c r="O44" s="270"/>
      <c r="P44" s="270"/>
      <c r="Q44" s="271"/>
      <c r="R44" s="265"/>
      <c r="S44" s="266"/>
      <c r="T44" s="266"/>
      <c r="U44" s="266"/>
      <c r="V44" s="267" t="s">
        <v>54</v>
      </c>
      <c r="W44" s="268"/>
      <c r="X44" s="12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  <c r="AN44" s="240"/>
      <c r="AO44" s="240"/>
      <c r="AP44" s="240"/>
      <c r="AQ44" s="240"/>
      <c r="AR44" s="240"/>
      <c r="AS44" s="240"/>
      <c r="AT44" s="240"/>
      <c r="AU44" s="240"/>
      <c r="AV44" s="240"/>
      <c r="AW44" s="240"/>
      <c r="AX44" s="240"/>
      <c r="AY44" s="240"/>
      <c r="AZ44" s="240"/>
      <c r="BA44" s="240"/>
      <c r="BB44" s="240"/>
      <c r="BC44" s="240"/>
      <c r="BD44" s="240"/>
      <c r="BE44" s="240"/>
      <c r="BF44" s="240"/>
      <c r="BG44" s="240"/>
      <c r="BH44" s="240"/>
      <c r="BI44" s="240"/>
      <c r="BJ44" s="240"/>
      <c r="BK44" s="240"/>
      <c r="CS44" s="69"/>
    </row>
    <row r="45" spans="1:116" ht="23.15" customHeight="1" x14ac:dyDescent="0.2">
      <c r="A45" s="230"/>
      <c r="B45" s="231"/>
      <c r="C45" s="81"/>
      <c r="D45" s="81"/>
      <c r="E45" s="272" t="s">
        <v>60</v>
      </c>
      <c r="F45" s="272"/>
      <c r="G45" s="272"/>
      <c r="H45" s="272"/>
      <c r="I45" s="272"/>
      <c r="J45" s="272"/>
      <c r="K45" s="272"/>
      <c r="L45" s="272"/>
      <c r="M45" s="272"/>
      <c r="N45" s="272"/>
      <c r="O45" s="272"/>
      <c r="P45" s="272"/>
      <c r="Q45" s="273"/>
      <c r="R45" s="274"/>
      <c r="S45" s="275"/>
      <c r="T45" s="275"/>
      <c r="U45" s="275"/>
      <c r="V45" s="276" t="s">
        <v>54</v>
      </c>
      <c r="W45" s="277"/>
      <c r="X45" s="12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  <c r="AN45" s="240"/>
      <c r="AO45" s="240"/>
      <c r="AP45" s="240"/>
      <c r="AQ45" s="240"/>
      <c r="AR45" s="240"/>
      <c r="AS45" s="240"/>
      <c r="AT45" s="240"/>
      <c r="AU45" s="240"/>
      <c r="AV45" s="240"/>
      <c r="AW45" s="240"/>
      <c r="AX45" s="240"/>
      <c r="AY45" s="240"/>
      <c r="AZ45" s="240"/>
      <c r="BA45" s="240"/>
      <c r="BB45" s="240"/>
      <c r="BC45" s="240"/>
      <c r="BD45" s="240"/>
      <c r="BE45" s="240"/>
      <c r="BF45" s="240"/>
      <c r="BG45" s="240"/>
      <c r="BH45" s="240"/>
      <c r="BI45" s="240"/>
      <c r="BJ45" s="240"/>
      <c r="BK45" s="240"/>
      <c r="CS45" s="69"/>
    </row>
    <row r="46" spans="1:116" ht="23.15" customHeight="1" x14ac:dyDescent="0.2">
      <c r="A46" s="230"/>
      <c r="B46" s="231"/>
      <c r="C46" s="72"/>
      <c r="D46" s="72"/>
      <c r="E46" s="263" t="s">
        <v>61</v>
      </c>
      <c r="F46" s="263"/>
      <c r="G46" s="263"/>
      <c r="H46" s="263"/>
      <c r="I46" s="263"/>
      <c r="J46" s="263"/>
      <c r="K46" s="263"/>
      <c r="L46" s="263"/>
      <c r="M46" s="263"/>
      <c r="N46" s="263"/>
      <c r="O46" s="263"/>
      <c r="P46" s="263"/>
      <c r="Q46" s="264"/>
      <c r="R46" s="265"/>
      <c r="S46" s="266"/>
      <c r="T46" s="266"/>
      <c r="U46" s="266"/>
      <c r="V46" s="267" t="s">
        <v>54</v>
      </c>
      <c r="W46" s="268"/>
      <c r="X46" s="12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  <c r="AN46" s="240"/>
      <c r="AO46" s="240"/>
      <c r="AP46" s="240"/>
      <c r="AQ46" s="240"/>
      <c r="AR46" s="240"/>
      <c r="AS46" s="240"/>
      <c r="AT46" s="240"/>
      <c r="AU46" s="240"/>
      <c r="AV46" s="240"/>
      <c r="AW46" s="240"/>
      <c r="AX46" s="240"/>
      <c r="AY46" s="240"/>
      <c r="AZ46" s="240"/>
      <c r="BA46" s="240"/>
      <c r="BB46" s="240"/>
      <c r="BC46" s="240"/>
      <c r="BD46" s="240"/>
      <c r="BE46" s="240"/>
      <c r="BF46" s="240"/>
      <c r="BG46" s="240"/>
      <c r="BH46" s="240"/>
      <c r="BI46" s="240"/>
      <c r="BJ46" s="240"/>
      <c r="BK46" s="240"/>
      <c r="CS46" s="69"/>
    </row>
    <row r="47" spans="1:116" ht="23.15" customHeight="1" thickBot="1" x14ac:dyDescent="0.25">
      <c r="A47" s="230"/>
      <c r="B47" s="231"/>
      <c r="C47" s="269" t="s">
        <v>62</v>
      </c>
      <c r="D47" s="269"/>
      <c r="E47" s="263" t="s">
        <v>63</v>
      </c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4"/>
      <c r="R47" s="265"/>
      <c r="S47" s="266"/>
      <c r="T47" s="266"/>
      <c r="U47" s="266"/>
      <c r="V47" s="267" t="s">
        <v>54</v>
      </c>
      <c r="W47" s="268"/>
      <c r="X47" s="12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  <c r="AN47" s="240"/>
      <c r="AO47" s="240"/>
      <c r="AP47" s="240"/>
      <c r="AQ47" s="240"/>
      <c r="AR47" s="240"/>
      <c r="AS47" s="240"/>
      <c r="AT47" s="240"/>
      <c r="AU47" s="240"/>
      <c r="AV47" s="240"/>
      <c r="AW47" s="240"/>
      <c r="AX47" s="240"/>
      <c r="AY47" s="240"/>
      <c r="AZ47" s="240"/>
      <c r="BA47" s="240"/>
      <c r="BB47" s="240"/>
      <c r="BC47" s="240"/>
      <c r="BD47" s="240"/>
      <c r="BE47" s="240"/>
      <c r="BF47" s="240"/>
      <c r="BG47" s="240"/>
      <c r="BH47" s="240"/>
      <c r="BI47" s="240"/>
      <c r="BJ47" s="240"/>
      <c r="BK47" s="240"/>
      <c r="CS47" s="69"/>
    </row>
    <row r="48" spans="1:116" ht="23.15" customHeight="1" thickBot="1" x14ac:dyDescent="0.25">
      <c r="A48" s="232"/>
      <c r="B48" s="233"/>
      <c r="C48" s="278" t="s">
        <v>28</v>
      </c>
      <c r="D48" s="278"/>
      <c r="E48" s="279" t="s">
        <v>64</v>
      </c>
      <c r="F48" s="279"/>
      <c r="G48" s="279"/>
      <c r="H48" s="279"/>
      <c r="I48" s="279"/>
      <c r="J48" s="279"/>
      <c r="K48" s="279"/>
      <c r="L48" s="279"/>
      <c r="M48" s="279"/>
      <c r="N48" s="279"/>
      <c r="O48" s="279"/>
      <c r="P48" s="279"/>
      <c r="Q48" s="279"/>
      <c r="R48" s="279"/>
      <c r="S48" s="279"/>
      <c r="T48" s="279"/>
      <c r="U48" s="279"/>
      <c r="V48" s="279"/>
      <c r="W48" s="280"/>
      <c r="X48" s="12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  <c r="AN48" s="240"/>
      <c r="AO48" s="240"/>
      <c r="AP48" s="240"/>
      <c r="AQ48" s="240"/>
      <c r="AR48" s="240"/>
      <c r="AS48" s="240"/>
      <c r="AT48" s="240"/>
      <c r="AU48" s="240"/>
      <c r="AV48" s="240"/>
      <c r="AW48" s="240"/>
      <c r="AX48" s="240"/>
      <c r="AY48" s="240"/>
      <c r="AZ48" s="240"/>
      <c r="BA48" s="240"/>
      <c r="BB48" s="240"/>
      <c r="BC48" s="240"/>
      <c r="BD48" s="240"/>
      <c r="BE48" s="240"/>
      <c r="BF48" s="240"/>
      <c r="BG48" s="240"/>
      <c r="BH48" s="240"/>
      <c r="BI48" s="240"/>
      <c r="BJ48" s="240"/>
      <c r="BK48" s="240"/>
      <c r="BU48" s="281" t="s">
        <v>65</v>
      </c>
      <c r="BV48" s="282"/>
      <c r="BW48" s="282"/>
      <c r="BX48" s="282"/>
      <c r="BY48" s="282"/>
      <c r="BZ48" s="282"/>
      <c r="CA48" s="282"/>
      <c r="CB48" s="282"/>
      <c r="CC48" s="282"/>
      <c r="CD48" s="282"/>
      <c r="CE48" s="282"/>
      <c r="CF48" s="282"/>
      <c r="CG48" s="282"/>
      <c r="CH48" s="282"/>
      <c r="CI48" s="282"/>
      <c r="CJ48" s="282"/>
      <c r="CK48" s="282"/>
      <c r="CL48" s="282"/>
      <c r="CM48" s="282"/>
      <c r="CN48" s="282"/>
      <c r="CO48" s="282"/>
      <c r="CP48" s="282"/>
      <c r="CQ48" s="282"/>
      <c r="CR48" s="283"/>
      <c r="CS48" s="69"/>
    </row>
    <row r="49" spans="1:101" ht="10" customHeight="1" thickBot="1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33"/>
      <c r="AD49" s="33"/>
      <c r="AE49" s="73"/>
      <c r="AF49" s="73"/>
      <c r="AG49" s="73"/>
      <c r="AH49" s="74"/>
      <c r="AI49" s="287"/>
      <c r="AJ49" s="287"/>
      <c r="AK49" s="287"/>
      <c r="AL49" s="287"/>
      <c r="AM49" s="287"/>
      <c r="AN49" s="287"/>
      <c r="AO49" s="287"/>
      <c r="AP49" s="287"/>
      <c r="AQ49" s="287"/>
      <c r="AR49" s="287"/>
      <c r="AS49" s="287"/>
      <c r="AT49" s="287"/>
      <c r="AU49" s="287"/>
      <c r="AV49" s="75"/>
      <c r="AW49" s="75"/>
      <c r="AX49" s="75"/>
      <c r="AY49" s="75"/>
      <c r="AZ49" s="75"/>
      <c r="BA49" s="75"/>
      <c r="BB49" s="75"/>
      <c r="BC49" s="75"/>
      <c r="BD49" s="76"/>
      <c r="BE49" s="30"/>
      <c r="BF49" s="30"/>
      <c r="BG49" s="30"/>
      <c r="BH49" s="30"/>
      <c r="BI49" s="30"/>
      <c r="BJ49" s="30"/>
      <c r="BK49" s="30"/>
      <c r="BU49" s="284"/>
      <c r="BV49" s="285"/>
      <c r="BW49" s="285"/>
      <c r="BX49" s="285"/>
      <c r="BY49" s="285"/>
      <c r="BZ49" s="285"/>
      <c r="CA49" s="285"/>
      <c r="CB49" s="285"/>
      <c r="CC49" s="285"/>
      <c r="CD49" s="285"/>
      <c r="CE49" s="285"/>
      <c r="CF49" s="285"/>
      <c r="CG49" s="285"/>
      <c r="CH49" s="285"/>
      <c r="CI49" s="285"/>
      <c r="CJ49" s="285"/>
      <c r="CK49" s="285"/>
      <c r="CL49" s="285"/>
      <c r="CM49" s="285"/>
      <c r="CN49" s="285"/>
      <c r="CO49" s="285"/>
      <c r="CP49" s="285"/>
      <c r="CQ49" s="285"/>
      <c r="CR49" s="286"/>
    </row>
    <row r="50" spans="1:101" ht="23.15" customHeight="1" x14ac:dyDescent="0.2">
      <c r="A50" s="307" t="s">
        <v>66</v>
      </c>
      <c r="B50" s="308"/>
      <c r="C50" s="313" t="s">
        <v>28</v>
      </c>
      <c r="D50" s="314"/>
      <c r="E50" s="315" t="s">
        <v>26</v>
      </c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5"/>
      <c r="R50" s="315"/>
      <c r="S50" s="315"/>
      <c r="T50" s="315"/>
      <c r="U50" s="315"/>
      <c r="V50" s="315"/>
      <c r="W50" s="316"/>
      <c r="X50" s="12"/>
      <c r="Y50" s="317" t="s">
        <v>67</v>
      </c>
      <c r="Z50" s="317"/>
      <c r="AA50" s="317"/>
      <c r="AB50" s="317"/>
      <c r="AC50" s="317"/>
      <c r="AD50" s="317"/>
      <c r="AE50" s="317"/>
      <c r="AF50" s="317"/>
      <c r="AG50" s="317"/>
      <c r="AH50" s="317"/>
      <c r="AI50" s="317"/>
      <c r="AJ50" s="317"/>
      <c r="AK50" s="317"/>
      <c r="AL50" s="317"/>
      <c r="AM50" s="317"/>
      <c r="AN50" s="317"/>
      <c r="AO50" s="317"/>
      <c r="AP50" s="317"/>
      <c r="AQ50" s="317"/>
      <c r="AR50" s="317"/>
      <c r="AS50" s="317"/>
      <c r="AT50" s="317"/>
      <c r="AU50" s="317"/>
      <c r="AV50" s="317"/>
      <c r="AW50" s="317"/>
      <c r="AX50" s="317"/>
      <c r="AY50" s="317"/>
      <c r="AZ50" s="317"/>
      <c r="BA50" s="317"/>
      <c r="BB50" s="317"/>
      <c r="BC50" s="317"/>
      <c r="BD50" s="317"/>
      <c r="BE50" s="317"/>
      <c r="BF50" s="317"/>
      <c r="BG50" s="317"/>
      <c r="BH50" s="317"/>
      <c r="BI50" s="317"/>
      <c r="BJ50" s="317"/>
      <c r="BK50" s="317"/>
      <c r="BU50" s="318"/>
      <c r="BV50" s="295"/>
      <c r="BW50" s="295"/>
      <c r="BX50" s="295"/>
      <c r="BY50" s="295"/>
      <c r="BZ50" s="295"/>
      <c r="CA50" s="295"/>
      <c r="CB50" s="295"/>
      <c r="CC50" s="295"/>
      <c r="CD50" s="295"/>
      <c r="CE50" s="295"/>
      <c r="CF50" s="295"/>
      <c r="CG50" s="295"/>
      <c r="CH50" s="295"/>
      <c r="CI50" s="295"/>
      <c r="CJ50" s="295"/>
      <c r="CK50" s="295"/>
      <c r="CL50" s="295"/>
      <c r="CM50" s="295"/>
      <c r="CN50" s="295"/>
      <c r="CO50" s="295"/>
      <c r="CP50" s="295"/>
      <c r="CQ50" s="295"/>
      <c r="CR50" s="296"/>
    </row>
    <row r="51" spans="1:101" ht="23.15" customHeight="1" x14ac:dyDescent="0.2">
      <c r="A51" s="309"/>
      <c r="B51" s="310"/>
      <c r="C51" s="301" t="s">
        <v>28</v>
      </c>
      <c r="D51" s="302"/>
      <c r="E51" s="303" t="s">
        <v>68</v>
      </c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77"/>
      <c r="X51" s="12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  <c r="AK51" s="317"/>
      <c r="AL51" s="317"/>
      <c r="AM51" s="317"/>
      <c r="AN51" s="317"/>
      <c r="AO51" s="317"/>
      <c r="AP51" s="317"/>
      <c r="AQ51" s="317"/>
      <c r="AR51" s="317"/>
      <c r="AS51" s="317"/>
      <c r="AT51" s="317"/>
      <c r="AU51" s="317"/>
      <c r="AV51" s="317"/>
      <c r="AW51" s="317"/>
      <c r="AX51" s="317"/>
      <c r="AY51" s="317"/>
      <c r="AZ51" s="317"/>
      <c r="BA51" s="317"/>
      <c r="BB51" s="317"/>
      <c r="BC51" s="317"/>
      <c r="BD51" s="317"/>
      <c r="BE51" s="317"/>
      <c r="BF51" s="317"/>
      <c r="BG51" s="317"/>
      <c r="BH51" s="317"/>
      <c r="BI51" s="317"/>
      <c r="BJ51" s="317"/>
      <c r="BK51" s="317"/>
      <c r="BN51" s="78"/>
      <c r="BU51" s="319"/>
      <c r="BV51" s="297"/>
      <c r="BW51" s="297"/>
      <c r="BX51" s="297"/>
      <c r="BY51" s="297"/>
      <c r="BZ51" s="297"/>
      <c r="CA51" s="297"/>
      <c r="CB51" s="297"/>
      <c r="CC51" s="297"/>
      <c r="CD51" s="297"/>
      <c r="CE51" s="297"/>
      <c r="CF51" s="297"/>
      <c r="CG51" s="297"/>
      <c r="CH51" s="297"/>
      <c r="CI51" s="297"/>
      <c r="CJ51" s="297"/>
      <c r="CK51" s="297"/>
      <c r="CL51" s="297"/>
      <c r="CM51" s="297"/>
      <c r="CN51" s="297"/>
      <c r="CO51" s="297"/>
      <c r="CP51" s="297"/>
      <c r="CQ51" s="297"/>
      <c r="CR51" s="298"/>
    </row>
    <row r="52" spans="1:101" ht="23.15" customHeight="1" thickBot="1" x14ac:dyDescent="0.25">
      <c r="A52" s="311"/>
      <c r="B52" s="312"/>
      <c r="C52" s="304" t="s">
        <v>28</v>
      </c>
      <c r="D52" s="278"/>
      <c r="E52" s="305" t="s">
        <v>69</v>
      </c>
      <c r="F52" s="305"/>
      <c r="G52" s="305"/>
      <c r="H52" s="305"/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6"/>
      <c r="X52" s="12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  <c r="AK52" s="317"/>
      <c r="AL52" s="317"/>
      <c r="AM52" s="317"/>
      <c r="AN52" s="317"/>
      <c r="AO52" s="317"/>
      <c r="AP52" s="317"/>
      <c r="AQ52" s="317"/>
      <c r="AR52" s="317"/>
      <c r="AS52" s="317"/>
      <c r="AT52" s="317"/>
      <c r="AU52" s="317"/>
      <c r="AV52" s="317"/>
      <c r="AW52" s="317"/>
      <c r="AX52" s="317"/>
      <c r="AY52" s="317"/>
      <c r="AZ52" s="317"/>
      <c r="BA52" s="317"/>
      <c r="BB52" s="317"/>
      <c r="BC52" s="317"/>
      <c r="BD52" s="317"/>
      <c r="BE52" s="317"/>
      <c r="BF52" s="317"/>
      <c r="BG52" s="317"/>
      <c r="BH52" s="317"/>
      <c r="BI52" s="317"/>
      <c r="BJ52" s="317"/>
      <c r="BK52" s="317"/>
      <c r="BN52" s="78"/>
      <c r="BU52" s="320"/>
      <c r="BV52" s="299"/>
      <c r="BW52" s="299"/>
      <c r="BX52" s="299"/>
      <c r="BY52" s="299"/>
      <c r="BZ52" s="299"/>
      <c r="CA52" s="299"/>
      <c r="CB52" s="299"/>
      <c r="CC52" s="299"/>
      <c r="CD52" s="299"/>
      <c r="CE52" s="299"/>
      <c r="CF52" s="299"/>
      <c r="CG52" s="299"/>
      <c r="CH52" s="299"/>
      <c r="CI52" s="299"/>
      <c r="CJ52" s="299"/>
      <c r="CK52" s="299"/>
      <c r="CL52" s="299"/>
      <c r="CM52" s="299"/>
      <c r="CN52" s="299"/>
      <c r="CO52" s="299"/>
      <c r="CP52" s="299"/>
      <c r="CQ52" s="299"/>
      <c r="CR52" s="300"/>
    </row>
    <row r="53" spans="1:101" ht="10" customHeight="1" thickBot="1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33"/>
      <c r="AD53" s="33"/>
      <c r="AE53" s="73"/>
      <c r="AF53" s="73"/>
      <c r="AG53" s="73"/>
      <c r="AH53" s="74"/>
      <c r="AI53" s="287"/>
      <c r="AJ53" s="287"/>
      <c r="AK53" s="287"/>
      <c r="AL53" s="287"/>
      <c r="AM53" s="287"/>
      <c r="AN53" s="287"/>
      <c r="AO53" s="287"/>
      <c r="AP53" s="287"/>
      <c r="AQ53" s="287"/>
      <c r="AR53" s="287"/>
      <c r="AS53" s="287"/>
      <c r="AT53" s="287"/>
      <c r="AU53" s="287"/>
      <c r="AV53" s="75"/>
      <c r="AW53" s="75"/>
      <c r="AX53" s="75"/>
      <c r="AY53" s="75"/>
      <c r="AZ53" s="75"/>
      <c r="BA53" s="75"/>
      <c r="BB53" s="75"/>
      <c r="BC53" s="75"/>
      <c r="BD53" s="76"/>
      <c r="BE53" s="30"/>
      <c r="BF53" s="30"/>
      <c r="BG53" s="30"/>
      <c r="BH53" s="30"/>
      <c r="BI53" s="30"/>
      <c r="BJ53" s="30"/>
      <c r="BK53" s="30"/>
      <c r="BN53" s="30"/>
      <c r="BO53" s="30"/>
      <c r="BP53" s="30"/>
      <c r="CS53" s="69"/>
    </row>
    <row r="54" spans="1:101" ht="20.149999999999999" customHeight="1" thickBot="1" x14ac:dyDescent="0.25">
      <c r="A54" s="321" t="s">
        <v>70</v>
      </c>
      <c r="B54" s="322"/>
      <c r="C54" s="322"/>
      <c r="D54" s="322"/>
      <c r="E54" s="322"/>
      <c r="F54" s="322"/>
      <c r="G54" s="322"/>
      <c r="H54" s="322"/>
      <c r="I54" s="322"/>
      <c r="J54" s="322"/>
      <c r="K54" s="322"/>
      <c r="L54" s="322"/>
      <c r="M54" s="322"/>
      <c r="N54" s="322"/>
      <c r="O54" s="322"/>
      <c r="P54" s="322"/>
      <c r="Q54" s="322"/>
      <c r="R54" s="322"/>
      <c r="S54" s="322"/>
      <c r="T54" s="322"/>
      <c r="U54" s="322"/>
      <c r="V54" s="322"/>
      <c r="W54" s="322"/>
      <c r="X54" s="322"/>
      <c r="Y54" s="322"/>
      <c r="Z54" s="322"/>
      <c r="AA54" s="322"/>
      <c r="AB54" s="322"/>
      <c r="AC54" s="322"/>
      <c r="AD54" s="322"/>
      <c r="AE54" s="322"/>
      <c r="AF54" s="322"/>
      <c r="AG54" s="322"/>
      <c r="AH54" s="322"/>
      <c r="AI54" s="322"/>
      <c r="AJ54" s="322"/>
      <c r="AK54" s="322"/>
      <c r="AL54" s="322"/>
      <c r="AM54" s="322"/>
      <c r="AN54" s="322"/>
      <c r="AO54" s="322"/>
      <c r="AP54" s="322"/>
      <c r="AQ54" s="322"/>
      <c r="AR54" s="322"/>
      <c r="AS54" s="322"/>
      <c r="AT54" s="322"/>
      <c r="AU54" s="322"/>
      <c r="AV54" s="322"/>
      <c r="AW54" s="322"/>
      <c r="AX54" s="322"/>
      <c r="AY54" s="322"/>
      <c r="AZ54" s="322"/>
      <c r="BA54" s="322"/>
      <c r="BB54" s="322"/>
      <c r="BC54" s="322"/>
      <c r="BD54" s="322"/>
      <c r="BE54" s="322"/>
      <c r="BF54" s="322"/>
      <c r="BG54" s="322"/>
      <c r="BH54" s="322"/>
      <c r="BI54" s="322"/>
      <c r="BJ54" s="322"/>
      <c r="BK54" s="322"/>
      <c r="BL54" s="322"/>
      <c r="BM54" s="322"/>
      <c r="BN54" s="322"/>
      <c r="BO54" s="322"/>
      <c r="BP54" s="322"/>
      <c r="BQ54" s="322"/>
      <c r="BR54" s="322"/>
      <c r="BS54" s="322"/>
      <c r="BT54" s="322"/>
      <c r="BU54" s="322"/>
      <c r="BV54" s="322"/>
      <c r="BW54" s="322"/>
      <c r="BX54" s="322"/>
      <c r="BY54" s="322"/>
      <c r="BZ54" s="322"/>
      <c r="CA54" s="322"/>
      <c r="CB54" s="322"/>
      <c r="CC54" s="322"/>
      <c r="CD54" s="322"/>
      <c r="CE54" s="322"/>
      <c r="CF54" s="322"/>
      <c r="CG54" s="322"/>
      <c r="CH54" s="322"/>
      <c r="CI54" s="322"/>
      <c r="CJ54" s="322"/>
      <c r="CK54" s="322"/>
      <c r="CL54" s="322"/>
      <c r="CM54" s="322"/>
      <c r="CN54" s="322"/>
      <c r="CO54" s="322"/>
      <c r="CP54" s="322"/>
      <c r="CQ54" s="322"/>
      <c r="CR54" s="323"/>
      <c r="CS54" s="69"/>
      <c r="CU54" s="78"/>
    </row>
    <row r="55" spans="1:101" ht="25" customHeight="1" x14ac:dyDescent="0.2">
      <c r="A55" s="79"/>
      <c r="B55" s="324" t="s">
        <v>71</v>
      </c>
      <c r="C55" s="324"/>
      <c r="D55" s="324"/>
      <c r="E55" s="324"/>
      <c r="F55" s="324"/>
      <c r="G55" s="324"/>
      <c r="H55" s="324"/>
      <c r="I55" s="324"/>
      <c r="J55" s="324"/>
      <c r="K55" s="324"/>
      <c r="L55" s="324"/>
      <c r="M55" s="324"/>
      <c r="N55" s="324"/>
      <c r="O55" s="324"/>
      <c r="P55" s="324"/>
      <c r="Q55" s="324"/>
      <c r="R55" s="324"/>
      <c r="S55" s="324"/>
      <c r="T55" s="324"/>
      <c r="U55" s="324"/>
      <c r="V55" s="324"/>
      <c r="W55" s="324"/>
      <c r="X55" s="324"/>
      <c r="Y55" s="324"/>
      <c r="Z55" s="324"/>
      <c r="AA55" s="324"/>
      <c r="AB55" s="324"/>
      <c r="AC55" s="324"/>
      <c r="AD55" s="324"/>
      <c r="AE55" s="324"/>
      <c r="AF55" s="324"/>
      <c r="AG55" s="324"/>
      <c r="AH55" s="324" t="s">
        <v>72</v>
      </c>
      <c r="AI55" s="324"/>
      <c r="AJ55" s="324"/>
      <c r="AK55" s="324"/>
      <c r="AL55" s="324"/>
      <c r="AM55" s="324"/>
      <c r="AN55" s="324"/>
      <c r="AO55" s="324"/>
      <c r="AP55" s="324"/>
      <c r="AQ55" s="324"/>
      <c r="AR55" s="324"/>
      <c r="AS55" s="324"/>
      <c r="AT55" s="324"/>
      <c r="AU55" s="324"/>
      <c r="AV55" s="324"/>
      <c r="AW55" s="324"/>
      <c r="AX55" s="324"/>
      <c r="AY55" s="324"/>
      <c r="AZ55" s="324"/>
      <c r="BA55" s="324"/>
      <c r="BB55" s="324"/>
      <c r="BC55" s="324"/>
      <c r="BD55" s="324"/>
      <c r="BE55" s="324"/>
      <c r="BF55" s="324"/>
      <c r="BG55" s="324"/>
      <c r="BH55" s="324"/>
      <c r="BI55" s="324"/>
      <c r="BJ55" s="324"/>
      <c r="BK55" s="324"/>
      <c r="BL55" s="324"/>
      <c r="BM55" s="324"/>
      <c r="BN55" s="324" t="s">
        <v>73</v>
      </c>
      <c r="BO55" s="324"/>
      <c r="BP55" s="324"/>
      <c r="BQ55" s="324"/>
      <c r="BR55" s="324"/>
      <c r="BS55" s="324"/>
      <c r="BT55" s="324"/>
      <c r="BU55" s="324"/>
      <c r="BV55" s="324"/>
      <c r="BW55" s="324"/>
      <c r="BX55" s="324"/>
      <c r="BY55" s="324"/>
      <c r="BZ55" s="324"/>
      <c r="CA55" s="324"/>
      <c r="CB55" s="324"/>
      <c r="CC55" s="324"/>
      <c r="CD55" s="324"/>
      <c r="CE55" s="324"/>
      <c r="CF55" s="324"/>
      <c r="CG55" s="324"/>
      <c r="CH55" s="324"/>
      <c r="CI55" s="324"/>
      <c r="CJ55" s="324"/>
      <c r="CK55" s="324"/>
      <c r="CL55" s="324"/>
      <c r="CM55" s="324"/>
      <c r="CN55" s="324"/>
      <c r="CO55" s="324"/>
      <c r="CP55" s="324"/>
      <c r="CQ55" s="324"/>
      <c r="CR55" s="324"/>
      <c r="CS55" s="69"/>
      <c r="CU55" s="78"/>
    </row>
    <row r="56" spans="1:101" ht="10" customHeight="1" thickBot="1" x14ac:dyDescent="0.25">
      <c r="A56" s="34"/>
      <c r="B56" s="34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Y56" s="6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0"/>
      <c r="BF56" s="80"/>
      <c r="BG56" s="80"/>
      <c r="BH56" s="80"/>
      <c r="BI56" s="80"/>
      <c r="BJ56" s="80"/>
      <c r="BK56" s="80"/>
      <c r="BL56" s="80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0"/>
      <c r="CA56" s="80"/>
      <c r="CB56" s="80"/>
      <c r="CC56" s="80"/>
      <c r="CD56" s="80"/>
      <c r="CE56" s="80"/>
      <c r="CF56" s="80"/>
      <c r="CG56" s="80"/>
      <c r="CH56" s="80"/>
      <c r="CI56" s="80"/>
      <c r="CJ56" s="80"/>
      <c r="CK56" s="80"/>
      <c r="CL56" s="80"/>
      <c r="CM56" s="80"/>
      <c r="CN56" s="80"/>
      <c r="CO56" s="80"/>
      <c r="CP56" s="80"/>
      <c r="CQ56" s="80"/>
      <c r="CR56" s="80"/>
      <c r="CV56" s="78"/>
      <c r="CW56" s="78"/>
    </row>
    <row r="57" spans="1:101" ht="23.25" customHeight="1" x14ac:dyDescent="0.2">
      <c r="A57" s="288" t="s">
        <v>74</v>
      </c>
      <c r="B57" s="289"/>
      <c r="C57" s="289"/>
      <c r="D57" s="289"/>
      <c r="E57" s="289"/>
      <c r="F57" s="289"/>
      <c r="G57" s="289"/>
      <c r="H57" s="289"/>
      <c r="I57" s="289"/>
      <c r="J57" s="289"/>
      <c r="K57" s="289"/>
      <c r="L57" s="289"/>
      <c r="M57" s="289"/>
      <c r="N57" s="289"/>
      <c r="O57" s="289"/>
      <c r="P57" s="289"/>
      <c r="Q57" s="289"/>
      <c r="R57" s="289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  <c r="AK57" s="289"/>
      <c r="AL57" s="289"/>
      <c r="AM57" s="289"/>
      <c r="AN57" s="289"/>
      <c r="AO57" s="289"/>
      <c r="AP57" s="289"/>
      <c r="AQ57" s="289"/>
      <c r="AR57" s="289"/>
      <c r="AS57" s="289"/>
      <c r="AT57" s="289"/>
      <c r="AU57" s="289"/>
      <c r="AV57" s="289"/>
      <c r="AW57" s="289"/>
      <c r="AX57" s="289"/>
      <c r="AY57" s="289"/>
      <c r="AZ57" s="289"/>
      <c r="BA57" s="289"/>
      <c r="BB57" s="289"/>
      <c r="BC57" s="289"/>
      <c r="BD57" s="289"/>
      <c r="BE57" s="289"/>
      <c r="BF57" s="289"/>
      <c r="BG57" s="289"/>
      <c r="BH57" s="289"/>
      <c r="BI57" s="289"/>
      <c r="BJ57" s="289"/>
      <c r="BK57" s="289"/>
      <c r="BL57" s="289"/>
      <c r="BM57" s="289"/>
      <c r="BN57" s="289"/>
      <c r="BO57" s="289"/>
      <c r="BP57" s="289"/>
      <c r="BQ57" s="289"/>
      <c r="BR57" s="289"/>
      <c r="BS57" s="289"/>
      <c r="BT57" s="289"/>
      <c r="BU57" s="289"/>
      <c r="BV57" s="289"/>
      <c r="BW57" s="289"/>
      <c r="BX57" s="289"/>
      <c r="BY57" s="289"/>
      <c r="BZ57" s="289"/>
      <c r="CA57" s="289"/>
      <c r="CB57" s="289"/>
      <c r="CC57" s="289"/>
      <c r="CD57" s="289"/>
      <c r="CE57" s="289"/>
      <c r="CF57" s="289"/>
      <c r="CG57" s="289"/>
      <c r="CH57" s="289"/>
      <c r="CI57" s="289"/>
      <c r="CJ57" s="289"/>
      <c r="CK57" s="289"/>
      <c r="CL57" s="289"/>
      <c r="CM57" s="289"/>
      <c r="CN57" s="289"/>
      <c r="CO57" s="289"/>
      <c r="CP57" s="289"/>
      <c r="CQ57" s="289"/>
      <c r="CR57" s="290"/>
    </row>
    <row r="58" spans="1:101" ht="23.25" customHeight="1" thickBot="1" x14ac:dyDescent="0.25">
      <c r="A58" s="291"/>
      <c r="B58" s="292"/>
      <c r="C58" s="292"/>
      <c r="D58" s="292"/>
      <c r="E58" s="292"/>
      <c r="F58" s="292"/>
      <c r="G58" s="292"/>
      <c r="H58" s="292"/>
      <c r="I58" s="292"/>
      <c r="J58" s="292"/>
      <c r="K58" s="292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  <c r="W58" s="292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3"/>
    </row>
    <row r="59" spans="1:101" x14ac:dyDescent="0.3">
      <c r="A59" s="294" t="s">
        <v>75</v>
      </c>
      <c r="B59" s="294"/>
      <c r="C59" s="294"/>
      <c r="D59" s="294"/>
      <c r="E59" s="294"/>
      <c r="F59" s="294"/>
      <c r="G59" s="294"/>
      <c r="H59" s="294"/>
      <c r="I59" s="294"/>
      <c r="J59" s="294"/>
      <c r="K59" s="294"/>
      <c r="L59" s="294"/>
      <c r="M59" s="294"/>
      <c r="N59" s="294"/>
      <c r="O59" s="294"/>
      <c r="P59" s="294"/>
      <c r="Q59" s="294"/>
      <c r="R59" s="294"/>
      <c r="S59" s="294"/>
      <c r="T59" s="294"/>
      <c r="U59" s="294"/>
      <c r="V59" s="294"/>
      <c r="W59" s="294"/>
      <c r="X59" s="294"/>
      <c r="Y59" s="294"/>
      <c r="Z59" s="294"/>
      <c r="AA59" s="294"/>
      <c r="AB59" s="294"/>
      <c r="AC59" s="294"/>
      <c r="AD59" s="294"/>
      <c r="AE59" s="294"/>
      <c r="AF59" s="294"/>
      <c r="AG59" s="294"/>
      <c r="AH59" s="294"/>
      <c r="AI59" s="294"/>
      <c r="AJ59" s="294"/>
      <c r="AK59" s="294"/>
      <c r="AL59" s="294"/>
      <c r="AM59" s="294"/>
      <c r="AN59" s="294"/>
      <c r="AO59" s="294"/>
      <c r="AP59" s="294"/>
      <c r="AQ59" s="294"/>
      <c r="AR59" s="294"/>
      <c r="AS59" s="294"/>
      <c r="AT59" s="294"/>
      <c r="AU59" s="294"/>
      <c r="AV59" s="294"/>
      <c r="AW59" s="294"/>
      <c r="AX59" s="294"/>
      <c r="AY59" s="294"/>
      <c r="AZ59" s="294"/>
      <c r="BA59" s="294"/>
      <c r="BB59" s="294"/>
      <c r="BC59" s="294"/>
      <c r="BD59" s="294"/>
      <c r="BE59" s="294"/>
      <c r="BF59" s="294"/>
      <c r="BG59" s="294"/>
      <c r="BH59" s="294"/>
      <c r="BI59" s="294"/>
      <c r="BJ59" s="294"/>
      <c r="BK59" s="294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  <c r="BZ59" s="294"/>
      <c r="CA59" s="294"/>
      <c r="CB59" s="294"/>
      <c r="CC59" s="294"/>
      <c r="CD59" s="294"/>
      <c r="CE59" s="294"/>
      <c r="CF59" s="294"/>
      <c r="CG59" s="294"/>
      <c r="CH59" s="294"/>
      <c r="CI59" s="294"/>
      <c r="CJ59" s="294"/>
      <c r="CK59" s="294"/>
      <c r="CL59" s="294"/>
      <c r="CM59" s="294"/>
      <c r="CN59" s="294"/>
      <c r="CO59" s="294"/>
      <c r="CP59" s="294"/>
      <c r="CQ59" s="294"/>
      <c r="CR59" s="294"/>
    </row>
    <row r="60" spans="1:101" ht="18" customHeight="1" x14ac:dyDescent="0.2">
      <c r="Y60" s="6"/>
    </row>
    <row r="62" spans="1:101" x14ac:dyDescent="0.2">
      <c r="Y62" s="6"/>
    </row>
    <row r="63" spans="1:101" ht="23.25" customHeight="1" x14ac:dyDescent="0.2">
      <c r="Y63" s="6"/>
    </row>
    <row r="64" spans="1:101" ht="23.25" customHeight="1" x14ac:dyDescent="0.2">
      <c r="Y64" s="6"/>
    </row>
    <row r="65" spans="25:25" ht="23.25" customHeight="1" x14ac:dyDescent="0.2">
      <c r="Y65" s="6"/>
    </row>
    <row r="70" spans="25:25" ht="23.15" customHeight="1" x14ac:dyDescent="0.2">
      <c r="Y70" s="6"/>
    </row>
    <row r="71" spans="25:25" ht="23.15" customHeight="1" x14ac:dyDescent="0.2">
      <c r="Y71" s="6"/>
    </row>
  </sheetData>
  <dataConsolidate/>
  <mergeCells count="268">
    <mergeCell ref="A57:CR58"/>
    <mergeCell ref="A59:CR59"/>
    <mergeCell ref="CK50:CR52"/>
    <mergeCell ref="C51:D51"/>
    <mergeCell ref="E51:V51"/>
    <mergeCell ref="C52:D52"/>
    <mergeCell ref="E52:W52"/>
    <mergeCell ref="AI53:AU53"/>
    <mergeCell ref="A50:B52"/>
    <mergeCell ref="C50:D50"/>
    <mergeCell ref="E50:W50"/>
    <mergeCell ref="Y50:BK52"/>
    <mergeCell ref="BU50:CB52"/>
    <mergeCell ref="CC50:CJ52"/>
    <mergeCell ref="A54:CR54"/>
    <mergeCell ref="B55:AG55"/>
    <mergeCell ref="AH55:BM55"/>
    <mergeCell ref="BN55:CR55"/>
    <mergeCell ref="R44:U44"/>
    <mergeCell ref="V44:W44"/>
    <mergeCell ref="E45:Q45"/>
    <mergeCell ref="R45:U45"/>
    <mergeCell ref="V45:W45"/>
    <mergeCell ref="C48:D48"/>
    <mergeCell ref="E48:W48"/>
    <mergeCell ref="BU48:CR49"/>
    <mergeCell ref="AI49:AU49"/>
    <mergeCell ref="AY40:BK41"/>
    <mergeCell ref="BM40:CD40"/>
    <mergeCell ref="CF40:CQ40"/>
    <mergeCell ref="BM41:CD41"/>
    <mergeCell ref="CF41:CQ41"/>
    <mergeCell ref="A43:B48"/>
    <mergeCell ref="E43:Q43"/>
    <mergeCell ref="R43:U43"/>
    <mergeCell ref="V43:W43"/>
    <mergeCell ref="Y43:BK48"/>
    <mergeCell ref="A40:B41"/>
    <mergeCell ref="C40:AC41"/>
    <mergeCell ref="AD40:AK41"/>
    <mergeCell ref="AL40:AM41"/>
    <mergeCell ref="AN40:AW41"/>
    <mergeCell ref="AX40:AX41"/>
    <mergeCell ref="E46:Q46"/>
    <mergeCell ref="R46:U46"/>
    <mergeCell ref="V46:W46"/>
    <mergeCell ref="C47:D47"/>
    <mergeCell ref="E47:Q47"/>
    <mergeCell ref="R47:U47"/>
    <mergeCell ref="V47:W47"/>
    <mergeCell ref="E44:Q44"/>
    <mergeCell ref="A38:B38"/>
    <mergeCell ref="C38:AW38"/>
    <mergeCell ref="AY38:BK38"/>
    <mergeCell ref="BL38:CR38"/>
    <mergeCell ref="DG38:DL38"/>
    <mergeCell ref="AD36:AK36"/>
    <mergeCell ref="AL36:AM36"/>
    <mergeCell ref="AO36:AW36"/>
    <mergeCell ref="AY36:BK36"/>
    <mergeCell ref="BL36:CR36"/>
    <mergeCell ref="DA36:DF36"/>
    <mergeCell ref="A27:B36"/>
    <mergeCell ref="C27:CR27"/>
    <mergeCell ref="C28:CR28"/>
    <mergeCell ref="DG35:DL35"/>
    <mergeCell ref="C36:E36"/>
    <mergeCell ref="F36:H36"/>
    <mergeCell ref="I36:K36"/>
    <mergeCell ref="L36:N36"/>
    <mergeCell ref="O36:Q36"/>
    <mergeCell ref="R36:T36"/>
    <mergeCell ref="U36:W36"/>
    <mergeCell ref="X36:Z36"/>
    <mergeCell ref="AA36:AC36"/>
    <mergeCell ref="C33:E33"/>
    <mergeCell ref="AD35:AK35"/>
    <mergeCell ref="AL35:AM35"/>
    <mergeCell ref="AO35:AW35"/>
    <mergeCell ref="AY35:BK35"/>
    <mergeCell ref="BL35:CR35"/>
    <mergeCell ref="DA35:DF35"/>
    <mergeCell ref="DG36:DL36"/>
    <mergeCell ref="C35:E35"/>
    <mergeCell ref="F35:H35"/>
    <mergeCell ref="I35:K35"/>
    <mergeCell ref="L35:N35"/>
    <mergeCell ref="O35:Q35"/>
    <mergeCell ref="R35:T35"/>
    <mergeCell ref="U35:W35"/>
    <mergeCell ref="X35:Z35"/>
    <mergeCell ref="AA35:AC35"/>
    <mergeCell ref="AL33:AM33"/>
    <mergeCell ref="AO33:AW33"/>
    <mergeCell ref="AY33:BK33"/>
    <mergeCell ref="BL33:CR33"/>
    <mergeCell ref="DA33:DF33"/>
    <mergeCell ref="DG34:DL34"/>
    <mergeCell ref="AD34:AK34"/>
    <mergeCell ref="AL34:AM34"/>
    <mergeCell ref="AO34:AW34"/>
    <mergeCell ref="AY34:BK34"/>
    <mergeCell ref="BL34:CR34"/>
    <mergeCell ref="DA34:DF34"/>
    <mergeCell ref="C34:E34"/>
    <mergeCell ref="F34:H34"/>
    <mergeCell ref="I34:K34"/>
    <mergeCell ref="L34:N34"/>
    <mergeCell ref="O34:Q34"/>
    <mergeCell ref="R34:T34"/>
    <mergeCell ref="U34:W34"/>
    <mergeCell ref="X34:Z34"/>
    <mergeCell ref="AA34:AC34"/>
    <mergeCell ref="F33:H33"/>
    <mergeCell ref="I33:K33"/>
    <mergeCell ref="L33:N33"/>
    <mergeCell ref="O33:Q33"/>
    <mergeCell ref="R33:T33"/>
    <mergeCell ref="U33:W33"/>
    <mergeCell ref="X33:Z33"/>
    <mergeCell ref="AA33:AC33"/>
    <mergeCell ref="DG31:DL31"/>
    <mergeCell ref="AD31:AK31"/>
    <mergeCell ref="AL31:AM31"/>
    <mergeCell ref="AO31:AW31"/>
    <mergeCell ref="AY31:BK31"/>
    <mergeCell ref="BL31:CR31"/>
    <mergeCell ref="DA31:DF31"/>
    <mergeCell ref="DG32:DL32"/>
    <mergeCell ref="AD32:AK32"/>
    <mergeCell ref="AL32:AM32"/>
    <mergeCell ref="AO32:AW32"/>
    <mergeCell ref="AY32:BK32"/>
    <mergeCell ref="BL32:CR32"/>
    <mergeCell ref="DA32:DF32"/>
    <mergeCell ref="DG33:DL33"/>
    <mergeCell ref="AD33:AK33"/>
    <mergeCell ref="C32:E32"/>
    <mergeCell ref="F32:H32"/>
    <mergeCell ref="I32:K32"/>
    <mergeCell ref="L32:N32"/>
    <mergeCell ref="O32:Q32"/>
    <mergeCell ref="R32:T32"/>
    <mergeCell ref="U32:W32"/>
    <mergeCell ref="X32:Z32"/>
    <mergeCell ref="AA32:AC32"/>
    <mergeCell ref="C31:E31"/>
    <mergeCell ref="F31:H31"/>
    <mergeCell ref="I31:K31"/>
    <mergeCell ref="L31:N31"/>
    <mergeCell ref="O31:Q31"/>
    <mergeCell ref="R31:T31"/>
    <mergeCell ref="U31:W31"/>
    <mergeCell ref="X31:Z31"/>
    <mergeCell ref="AA31:AC31"/>
    <mergeCell ref="DA29:DF29"/>
    <mergeCell ref="DG29:DL29"/>
    <mergeCell ref="C30:E30"/>
    <mergeCell ref="F30:H30"/>
    <mergeCell ref="I30:K30"/>
    <mergeCell ref="L30:N30"/>
    <mergeCell ref="O30:Q30"/>
    <mergeCell ref="R30:T30"/>
    <mergeCell ref="U30:W30"/>
    <mergeCell ref="X30:Z30"/>
    <mergeCell ref="C29:Z29"/>
    <mergeCell ref="AA29:AC29"/>
    <mergeCell ref="AD29:AM29"/>
    <mergeCell ref="AN29:AW29"/>
    <mergeCell ref="AX29:BK29"/>
    <mergeCell ref="BL29:CR29"/>
    <mergeCell ref="AA30:AC30"/>
    <mergeCell ref="DG30:DL30"/>
    <mergeCell ref="AD30:AK30"/>
    <mergeCell ref="AL30:AM30"/>
    <mergeCell ref="AO30:AW30"/>
    <mergeCell ref="AY30:BK30"/>
    <mergeCell ref="BL30:CR30"/>
    <mergeCell ref="DA30:DF30"/>
    <mergeCell ref="CR23:CR25"/>
    <mergeCell ref="D24:I25"/>
    <mergeCell ref="K24:P25"/>
    <mergeCell ref="Q24:T25"/>
    <mergeCell ref="U24:CP25"/>
    <mergeCell ref="A26:CR26"/>
    <mergeCell ref="D22:J22"/>
    <mergeCell ref="K22:BC22"/>
    <mergeCell ref="BF22:BK22"/>
    <mergeCell ref="BM22:CP22"/>
    <mergeCell ref="I23:J23"/>
    <mergeCell ref="K23:P23"/>
    <mergeCell ref="R23:W23"/>
    <mergeCell ref="D18:J18"/>
    <mergeCell ref="K18:BC18"/>
    <mergeCell ref="BD18:CQ18"/>
    <mergeCell ref="C19:CQ19"/>
    <mergeCell ref="D20:J20"/>
    <mergeCell ref="K20:BC20"/>
    <mergeCell ref="BF20:BK20"/>
    <mergeCell ref="BM20:BY20"/>
    <mergeCell ref="CA20:CB20"/>
    <mergeCell ref="CD20:CP20"/>
    <mergeCell ref="I14:J14"/>
    <mergeCell ref="K14:P14"/>
    <mergeCell ref="R14:W14"/>
    <mergeCell ref="CR14:CR16"/>
    <mergeCell ref="D15:I16"/>
    <mergeCell ref="K15:P16"/>
    <mergeCell ref="Q15:T16"/>
    <mergeCell ref="U15:BU16"/>
    <mergeCell ref="BW15:BZ15"/>
    <mergeCell ref="AM6:AN6"/>
    <mergeCell ref="A8:B25"/>
    <mergeCell ref="D8:J8"/>
    <mergeCell ref="K8:CR8"/>
    <mergeCell ref="D9:J9"/>
    <mergeCell ref="K9:BC9"/>
    <mergeCell ref="BD9:CQ9"/>
    <mergeCell ref="C10:CQ10"/>
    <mergeCell ref="D11:J11"/>
    <mergeCell ref="K11:BC11"/>
    <mergeCell ref="BF11:BK11"/>
    <mergeCell ref="BM11:CP11"/>
    <mergeCell ref="D13:J13"/>
    <mergeCell ref="K13:BC13"/>
    <mergeCell ref="BF13:BK13"/>
    <mergeCell ref="BM13:BY13"/>
    <mergeCell ref="CA13:CB13"/>
    <mergeCell ref="CA15:CP15"/>
    <mergeCell ref="BW16:BZ16"/>
    <mergeCell ref="CA16:CP16"/>
    <mergeCell ref="D17:J17"/>
    <mergeCell ref="K17:L17"/>
    <mergeCell ref="M17:CR17"/>
    <mergeCell ref="CD13:CP13"/>
    <mergeCell ref="D6:K6"/>
    <mergeCell ref="L6:O6"/>
    <mergeCell ref="P6:U6"/>
    <mergeCell ref="V6:W6"/>
    <mergeCell ref="X6:AA6"/>
    <mergeCell ref="AB6:AC6"/>
    <mergeCell ref="AD6:AG6"/>
    <mergeCell ref="AH6:AI6"/>
    <mergeCell ref="AJ6:AL6"/>
    <mergeCell ref="Z1:BU3"/>
    <mergeCell ref="BV1:CR2"/>
    <mergeCell ref="A4:B6"/>
    <mergeCell ref="D4:J4"/>
    <mergeCell ref="L4:O4"/>
    <mergeCell ref="P4:U4"/>
    <mergeCell ref="V4:W4"/>
    <mergeCell ref="X4:AA4"/>
    <mergeCell ref="AB4:AC4"/>
    <mergeCell ref="AD4:AG4"/>
    <mergeCell ref="AH4:AI4"/>
    <mergeCell ref="AJ4:AL4"/>
    <mergeCell ref="AM4:AN4"/>
    <mergeCell ref="AP4:CR7"/>
    <mergeCell ref="D5:J5"/>
    <mergeCell ref="L5:O5"/>
    <mergeCell ref="P5:U5"/>
    <mergeCell ref="V5:W5"/>
    <mergeCell ref="X5:AA5"/>
    <mergeCell ref="AB5:AC5"/>
    <mergeCell ref="AD5:AG5"/>
    <mergeCell ref="AH5:AI5"/>
    <mergeCell ref="AJ5:AL5"/>
    <mergeCell ref="AM5:AN5"/>
  </mergeCells>
  <phoneticPr fontId="3"/>
  <conditionalFormatting sqref="C50:D52">
    <cfRule type="cellIs" dxfId="3" priority="1" operator="equal">
      <formula>"☑"</formula>
    </cfRule>
  </conditionalFormatting>
  <conditionalFormatting sqref="K17:K18 K20 BM20 CD20 BM22 K22:K24 R23 U24">
    <cfRule type="expression" dxfId="2" priority="4">
      <formula>$K$17="☑"</formula>
    </cfRule>
  </conditionalFormatting>
  <conditionalFormatting sqref="P4:AG6 C9:CQ16 C18:CQ25 C30:Z36 AD30:AK36 AO30:AW36 AY30:BK36 AY38 AD40 AY40 R43:U47">
    <cfRule type="cellIs" dxfId="1" priority="2" operator="notEqual">
      <formula>""</formula>
    </cfRule>
  </conditionalFormatting>
  <conditionalFormatting sqref="R43:U47 C48">
    <cfRule type="expression" dxfId="0" priority="3">
      <formula>$C$48="☑"</formula>
    </cfRule>
  </conditionalFormatting>
  <dataValidations count="6">
    <dataValidation type="list" allowBlank="1" showInputMessage="1" showErrorMessage="1" sqref="AY38:BK38" xr:uid="{A40B545E-4B57-4EA5-A7D7-92C2258753EE}">
      <formula1>"770,990,1485"</formula1>
    </dataValidation>
    <dataValidation type="list" allowBlank="1" showInputMessage="1" showErrorMessage="1" sqref="K17:L17 AA30:AC36 C48 C50:C52" xr:uid="{E4526DC2-5613-4420-B9F7-438FA90FD863}">
      <formula1>"□,☑"</formula1>
    </dataValidation>
    <dataValidation type="textLength" allowBlank="1" showInputMessage="1" showErrorMessage="1" errorTitle="文字数オーバー" error="社名・部署名は各25文字までしか入力できません" sqref="K11 K22 K20 K13" xr:uid="{D4153222-3143-4968-9AD2-BA2DB62D3967}">
      <formula1>1</formula1>
      <formula2>25</formula2>
    </dataValidation>
    <dataValidation type="textLength" allowBlank="1" showInputMessage="1" showErrorMessage="1" errorTitle="文字数オーバー" error="担当者名は各6文字までしか入力できません" sqref="BM20:BY20" xr:uid="{773FE4DA-6A03-4E56-BB44-658018155EC9}">
      <formula1>1</formula1>
      <formula2>6</formula2>
    </dataValidation>
    <dataValidation type="textLength" allowBlank="1" showInputMessage="1" showErrorMessage="1" errorTitle="文字数オーバー" error="担当者名は各6文字までしか入力できません" sqref="CD20:CP20" xr:uid="{0597F45D-6EFA-4017-8BCB-4F86963F01F2}">
      <formula1>1</formula1>
      <formula2>5</formula2>
    </dataValidation>
    <dataValidation type="textLength" allowBlank="1" showInputMessage="1" showErrorMessage="1" errorTitle="文字数オーバー" error="担当者名は各5文字までしか入力できません" sqref="BM13:BY13 CD13:CP13" xr:uid="{3E6399DB-F88B-4E57-9DE0-50E863D5EC25}">
      <formula1>1</formula1>
      <formula2>5</formula2>
    </dataValidation>
  </dataValidations>
  <printOptions horizontalCentered="1" verticalCentered="1"/>
  <pageMargins left="0.19685039370078741" right="0.19685039370078741" top="0" bottom="0" header="0" footer="0"/>
  <pageSetup paperSize="9" scale="64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E536F7218B03469F386DEAB6DB3DD7" ma:contentTypeVersion="11" ma:contentTypeDescription="新しいドキュメントを作成します。" ma:contentTypeScope="" ma:versionID="fcd3d26459301d476e7070760174802e">
  <xsd:schema xmlns:xsd="http://www.w3.org/2001/XMLSchema" xmlns:xs="http://www.w3.org/2001/XMLSchema" xmlns:p="http://schemas.microsoft.com/office/2006/metadata/properties" xmlns:ns2="bc91bdca-dc4a-4973-8595-d736f4fee8f4" xmlns:ns3="d649c1cc-7d0b-475e-af61-779f8c16fd27" targetNamespace="http://schemas.microsoft.com/office/2006/metadata/properties" ma:root="true" ma:fieldsID="eae748a9eb9327c4eb8843a7993bc8a3" ns2:_="" ns3:_="">
    <xsd:import namespace="bc91bdca-dc4a-4973-8595-d736f4fee8f4"/>
    <xsd:import namespace="d649c1cc-7d0b-475e-af61-779f8c16fd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1bdca-dc4a-4973-8595-d736f4fee8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9e27649a-f895-4711-b180-189935af38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49c1cc-7d0b-475e-af61-779f8c16fd2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1cabb03-4b3d-494b-986f-3e566ff2a399}" ma:internalName="TaxCatchAll" ma:showField="CatchAllData" ma:web="d649c1cc-7d0b-475e-af61-779f8c16fd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91bdca-dc4a-4973-8595-d736f4fee8f4">
      <Terms xmlns="http://schemas.microsoft.com/office/infopath/2007/PartnerControls"/>
    </lcf76f155ced4ddcb4097134ff3c332f>
    <TaxCatchAll xmlns="d649c1cc-7d0b-475e-af61-779f8c16fd27" xsi:nil="true"/>
  </documentManagement>
</p:properties>
</file>

<file path=customXml/itemProps1.xml><?xml version="1.0" encoding="utf-8"?>
<ds:datastoreItem xmlns:ds="http://schemas.openxmlformats.org/officeDocument/2006/customXml" ds:itemID="{F9E91EEE-0CF3-42D3-B292-FF1F4BF10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91bdca-dc4a-4973-8595-d736f4fee8f4"/>
    <ds:schemaRef ds:uri="d649c1cc-7d0b-475e-af61-779f8c16fd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0F336-5B7F-44C0-916E-FC3814733E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9DBBEC-1842-4785-9B8D-7F01039BD71A}">
  <ds:schemaRefs>
    <ds:schemaRef ds:uri="http://schemas.microsoft.com/office/2006/metadata/properties"/>
    <ds:schemaRef ds:uri="http://schemas.microsoft.com/office/infopath/2007/PartnerControls"/>
    <ds:schemaRef ds:uri="bc91bdca-dc4a-4973-8595-d736f4fee8f4"/>
    <ds:schemaRef ds:uri="d649c1cc-7d0b-475e-af61-779f8c16fd27"/>
  </ds:schemaRefs>
</ds:datastoreItem>
</file>

<file path=docMetadata/LabelInfo.xml><?xml version="1.0" encoding="utf-8"?>
<clbl:labelList xmlns:clbl="http://schemas.microsoft.com/office/2020/mipLabelMetadata">
  <clbl:label id="{392f7438-445b-46e2-ad60-a58563f17037}" enabled="0" method="" siteId="{392f7438-445b-46e2-ad60-a58563f1703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【エンド用】ST注文書</vt:lpstr>
      <vt:lpstr>【エンド用】ST注文書!Print_Area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川口　千尋</dc:creator>
  <cp:lastModifiedBy>土屋　友美絵</cp:lastModifiedBy>
  <cp:lastPrinted>2026-07-01T03:00:57Z</cp:lastPrinted>
  <dcterms:created xsi:type="dcterms:W3CDTF">2023-09-28T06:48:22Z</dcterms:created>
  <dcterms:modified xsi:type="dcterms:W3CDTF">2026-07-01T09:41:46Z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0x010100E3E536F7218B03469F386DEAB6DB3DD7</vt:lpwstr>
  </property>
  <property fmtid="{D5CDD505-2E9C-101B-9397-08002B2CF9AE}" pid="3" name="Order">
    <vt:r8>159400</vt:r8>
  </property>
</Properties>
</file>