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EAB2D416-1AD5-4814-8C8D-CCFBA1827B64}" xr6:coauthVersionLast="47" xr6:coauthVersionMax="47" xr10:uidLastSave="{00000000-0000-0000-0000-000000000000}"/>
  <bookViews>
    <workbookView xWindow="28680" yWindow="-120" windowWidth="29040" windowHeight="15840" tabRatio="928" xr2:uid="{9A88A399-7831-41D0-92CF-07C3ACE5B27C}"/>
  </bookViews>
  <sheets>
    <sheet name="ご注文案内書" sheetId="1" r:id="rId1"/>
    <sheet name="制作のご案内①" sheetId="2" r:id="rId2"/>
    <sheet name="制作のご案内②" sheetId="3" r:id="rId3"/>
    <sheet name="ベースデザイン一覧" sheetId="4" r:id="rId4"/>
    <sheet name="各種見本" sheetId="21" r:id="rId5"/>
    <sheet name="無料ケース" sheetId="6" r:id="rId6"/>
    <sheet name="RM注文書" sheetId="7" r:id="rId7"/>
    <sheet name="★指示書記入例" sheetId="8" r:id="rId8"/>
    <sheet name="指示書【No.30】" sheetId="9" r:id="rId9"/>
    <sheet name="指示書【No.34】" sheetId="10" r:id="rId10"/>
    <sheet name="指示書【No.36】" sheetId="11" r:id="rId11"/>
    <sheet name="指示書【No.46】" sheetId="13" r:id="rId12"/>
    <sheet name="指示書【No.47】" sheetId="14" r:id="rId13"/>
    <sheet name="指示書【No.48】" sheetId="15" r:id="rId14"/>
    <sheet name="指示書【No.49】" sheetId="16" r:id="rId15"/>
    <sheet name="指示書【No.50】" sheetId="17" r:id="rId16"/>
    <sheet name="指示書【No.51】" sheetId="18" r:id="rId17"/>
    <sheet name="指示書【No.52】" sheetId="19" r:id="rId18"/>
    <sheet name="指示書【No.53】" sheetId="20" r:id="rId19"/>
    <sheet name="指示書【No.54】" sheetId="12" r:id="rId20"/>
  </sheets>
  <externalReferences>
    <externalReference r:id="rId21"/>
  </externalReferences>
  <definedNames>
    <definedName name="_10000円券" localSheetId="6">RM注文書!$B$75:$E$75</definedName>
    <definedName name="_1000円券" localSheetId="6">RM注文書!$B$71:$M$71</definedName>
    <definedName name="_2000円券" localSheetId="6">RM注文書!$B$72:$G$72</definedName>
    <definedName name="_3000円券" localSheetId="6">RM注文書!$B$73:$G$73</definedName>
    <definedName name="_5000円券" localSheetId="6">RM注文書!$B$74:$E$74</definedName>
    <definedName name="_500円券" localSheetId="6">RM注文書!$B$70:$M$70</definedName>
    <definedName name="AA">RM注文書!$J$32</definedName>
    <definedName name="_xlnm.Print_Area" localSheetId="7">★指示書記入例!$A$1:$CP$56</definedName>
    <definedName name="_xlnm.Print_Area" localSheetId="6">RM注文書!$A$1:$CR$63</definedName>
    <definedName name="_xlnm.Print_Area" localSheetId="0">ご注文案内書!$A$1:$BM$53</definedName>
    <definedName name="_xlnm.Print_Area" localSheetId="3">ベースデザイン一覧!$A$1:$O$87</definedName>
    <definedName name="_xlnm.Print_Area" localSheetId="4">各種見本!$A$1:$BJ$46</definedName>
    <definedName name="_xlnm.Print_Area" localSheetId="8">指示書【No.30】!$A$1:$CP$56</definedName>
    <definedName name="_xlnm.Print_Area" localSheetId="9">指示書【No.34】!$A$1:$CP$56</definedName>
    <definedName name="_xlnm.Print_Area" localSheetId="10">指示書【No.36】!$A$1:$CP$56</definedName>
    <definedName name="_xlnm.Print_Area" localSheetId="11">指示書【No.46】!$A$1:$CP$56</definedName>
    <definedName name="_xlnm.Print_Area" localSheetId="12">指示書【No.47】!$A$1:$CP$56</definedName>
    <definedName name="_xlnm.Print_Area" localSheetId="13">指示書【No.48】!$A$1:$CP$56</definedName>
    <definedName name="_xlnm.Print_Area" localSheetId="14">指示書【No.49】!$A$1:$CP$56</definedName>
    <definedName name="_xlnm.Print_Area" localSheetId="15">指示書【No.50】!$A$1:$CP$56</definedName>
    <definedName name="_xlnm.Print_Area" localSheetId="16">指示書【No.51】!$A$1:$CP$56</definedName>
    <definedName name="_xlnm.Print_Area" localSheetId="17">指示書【No.52】!$A$1:$CP$56</definedName>
    <definedName name="_xlnm.Print_Area" localSheetId="18">指示書【No.53】!$A$1:$CP$56</definedName>
    <definedName name="_xlnm.Print_Area" localSheetId="19">指示書【No.54】!$A$1:$CP$56</definedName>
    <definedName name="_xlnm.Print_Area" localSheetId="1">制作のご案内①!$A$1:$BJ$50</definedName>
    <definedName name="_xlnm.Print_Area" localSheetId="2">制作のご案内②!$A$1:$BJ$50</definedName>
    <definedName name="_xlnm.Print_Area" localSheetId="5">無料ケース!$A$1:$AC$58</definedName>
    <definedName name="額面" localSheetId="6">RM注文書!$A$70:$A$75</definedName>
    <definedName name="額面" localSheetId="5">'[1]RM注文書(Excel用)'!$A$65:$A$70</definedName>
    <definedName name="基本単価" localSheetId="6">RM注文書!$A$79:$G$98</definedName>
    <definedName name="基本単価" localSheetId="5">'[1]RM注文書(Excel用)'!$A$74:$G$93</definedName>
    <definedName name="多色代" localSheetId="6">RM注文書!$I$79:$M$87</definedName>
    <definedName name="多色代" localSheetId="5">'[1]RM注文書(Excel用)'!$I$74:$M$82</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5" i="7" l="1"/>
  <c r="N94" i="7"/>
  <c r="N93" i="7"/>
  <c r="J93" i="7" s="1" a="1"/>
  <c r="J93" i="7" s="1"/>
  <c r="AU43" i="7" l="1"/>
  <c r="AU42" i="7"/>
  <c r="AU40" i="7" l="1"/>
  <c r="EM37" i="7"/>
  <c r="EM34" i="7"/>
  <c r="EM31" i="7"/>
  <c r="EE37" i="7"/>
  <c r="EE34" i="7"/>
  <c r="EE31" i="7"/>
  <c r="DW37" i="7"/>
  <c r="DW34" i="7"/>
  <c r="DW31" i="7"/>
  <c r="A68" i="7"/>
  <c r="A67" i="7"/>
  <c r="A66" i="7"/>
  <c r="CU45" i="7"/>
  <c r="CT42" i="7"/>
  <c r="BZ48" i="7"/>
  <c r="CU42" i="7"/>
  <c r="CT43" i="7"/>
  <c r="CU43" i="7" s="1"/>
  <c r="BZ47" i="7" l="1"/>
  <c r="CV34" i="7"/>
  <c r="CV37" i="7"/>
  <c r="CV31" i="7"/>
  <c r="DG34" i="7"/>
  <c r="DG37" i="7"/>
  <c r="DG31" i="7"/>
  <c r="DO31" i="7" s="1"/>
  <c r="J94" i="7" l="1" a="1"/>
  <c r="J94" i="7" s="1"/>
  <c r="FW37" i="7"/>
  <c r="FW34" i="7"/>
  <c r="J95" i="7" a="1"/>
  <c r="J95" i="7" s="1"/>
  <c r="M87" i="7"/>
  <c r="L87" i="7"/>
  <c r="M86" i="7"/>
  <c r="L86" i="7"/>
  <c r="M85" i="7"/>
  <c r="L85" i="7"/>
  <c r="M84" i="7"/>
  <c r="L84" i="7"/>
  <c r="M83" i="7"/>
  <c r="L83" i="7"/>
  <c r="M82" i="7"/>
  <c r="L82" i="7"/>
  <c r="M81" i="7"/>
  <c r="L81" i="7"/>
  <c r="M80" i="7"/>
  <c r="L80" i="7"/>
  <c r="AJ6" i="7"/>
  <c r="AJ5" i="7"/>
  <c r="AJ4" i="7"/>
  <c r="CY31" i="7" l="1"/>
  <c r="FC31" i="7" s="1"/>
  <c r="DO37" i="7"/>
  <c r="CY37" i="7"/>
  <c r="CY34" i="7"/>
  <c r="FW31" i="7"/>
  <c r="DO34" i="7"/>
  <c r="FC37" i="7" l="1"/>
  <c r="FM37" i="7" s="1"/>
  <c r="FC34" i="7"/>
  <c r="FM34" i="7" s="1"/>
  <c r="FM31" i="7"/>
  <c r="GE31" i="7" s="1"/>
  <c r="AM31" i="7" s="1"/>
  <c r="GE34" i="7" l="1"/>
  <c r="GE37" i="7"/>
  <c r="AU31" i="7"/>
  <c r="AM37" i="7" l="1"/>
  <c r="AU37" i="7" s="1"/>
  <c r="AM34" i="7"/>
  <c r="AU34" i="7" s="1"/>
  <c r="CU48" i="7" s="1"/>
  <c r="AU4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O30" authorId="0" shapeId="0" xr:uid="{F4752DEB-0175-463B-BA52-9C0A0D1F86CD}">
      <text>
        <r>
          <rPr>
            <b/>
            <sz val="12"/>
            <color indexed="81"/>
            <rFont val="MS P ゴシック"/>
            <family val="3"/>
            <charset val="128"/>
          </rPr>
          <t>注文書の文字色欄に、使用される文字色数を入力ください。</t>
        </r>
      </text>
    </comment>
    <comment ref="DW30" authorId="0" shapeId="0" xr:uid="{BD329ADB-0C49-4D8D-934B-BAB580811946}">
      <text>
        <r>
          <rPr>
            <b/>
            <sz val="12"/>
            <color indexed="81"/>
            <rFont val="MS P ゴシック"/>
            <family val="3"/>
            <charset val="128"/>
          </rPr>
          <t>規定4色以外の色を使用される場合は、
注文書の文字色欄特色箇所へ色数を入力ください。</t>
        </r>
      </text>
    </comment>
    <comment ref="EE30" authorId="0" shapeId="0" xr:uid="{77EC9715-A126-4542-BE1C-0EAF4FD6000B}">
      <text>
        <r>
          <rPr>
            <b/>
            <sz val="12"/>
            <color indexed="81"/>
            <rFont val="MS P ゴシック"/>
            <family val="3"/>
            <charset val="128"/>
          </rPr>
          <t>注文書の規定字体欄に、使用される規定字体の数を入力ください。</t>
        </r>
      </text>
    </comment>
    <comment ref="EM30" authorId="0" shapeId="0" xr:uid="{18FB5BA7-F4F8-4768-8A8B-A5701FB990F1}">
      <text>
        <r>
          <rPr>
            <b/>
            <sz val="12"/>
            <color indexed="81"/>
            <rFont val="MS P ゴシック"/>
            <family val="3"/>
            <charset val="128"/>
          </rPr>
          <t>規定4字体以外の事態を使用される場合は、
注文書の特殊字体欄に字体数を入力ください。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<sst xmlns="http://schemas.openxmlformats.org/spreadsheetml/2006/main" count="1268" uniqueCount="415">
  <si>
    <t>【レディメイドカード　ご注文案内書】</t>
    <rPh sb="12" eb="17">
      <t>チュウモンアンナイショ</t>
    </rPh>
    <phoneticPr fontId="3"/>
  </si>
  <si>
    <t xml:space="preserve"> レディメイドカードとは</t>
    <phoneticPr fontId="3"/>
  </si>
  <si>
    <t>●当社でご用意したベースデザインに、文字やロゴマーク(※)を入れて作成できるセミオーダータイプのQUOカードです。</t>
    <rPh sb="1" eb="3">
      <t>トウシャ</t>
    </rPh>
    <rPh sb="5" eb="7">
      <t>ヨウイ</t>
    </rPh>
    <rPh sb="18" eb="20">
      <t>モジ</t>
    </rPh>
    <rPh sb="30" eb="31">
      <t>イ</t>
    </rPh>
    <rPh sb="33" eb="35">
      <t>サクセイ</t>
    </rPh>
    <phoneticPr fontId="3"/>
  </si>
  <si>
    <r>
      <t>※</t>
    </r>
    <r>
      <rPr>
        <u/>
        <sz val="9"/>
        <rFont val="Meiryo UI"/>
        <family val="3"/>
        <charset val="128"/>
      </rPr>
      <t>ロゴマークを入れての作成はFAX注文の場合に限ります。</t>
    </r>
    <rPh sb="7" eb="8">
      <t>イ</t>
    </rPh>
    <rPh sb="11" eb="13">
      <t>サクセイ</t>
    </rPh>
    <rPh sb="17" eb="19">
      <t>チュウモン</t>
    </rPh>
    <rPh sb="20" eb="22">
      <t>バアイ</t>
    </rPh>
    <rPh sb="23" eb="24">
      <t>カギ</t>
    </rPh>
    <phoneticPr fontId="3"/>
  </si>
  <si>
    <t>●ご注文は1つの額面・デザインにつき50枚以上、1枚単位で承ります。</t>
    <rPh sb="2" eb="4">
      <t>チュウモン</t>
    </rPh>
    <rPh sb="8" eb="10">
      <t>ガクメン</t>
    </rPh>
    <rPh sb="20" eb="23">
      <t>マイイジョウ</t>
    </rPh>
    <rPh sb="25" eb="28">
      <t>マイタンイ</t>
    </rPh>
    <rPh sb="29" eb="30">
      <t>ウケタマワ</t>
    </rPh>
    <phoneticPr fontId="3"/>
  </si>
  <si>
    <t>●制作日数の都合上、ご注文からお届けまで2～3週間程度かかります。</t>
    <rPh sb="1" eb="5">
      <t>セイサクニッスウ</t>
    </rPh>
    <rPh sb="6" eb="9">
      <t>ツゴウジョウ</t>
    </rPh>
    <rPh sb="11" eb="13">
      <t>チュウモン</t>
    </rPh>
    <rPh sb="16" eb="17">
      <t>トド</t>
    </rPh>
    <rPh sb="23" eb="25">
      <t>シュウカン</t>
    </rPh>
    <rPh sb="25" eb="27">
      <t>テイド</t>
    </rPh>
    <phoneticPr fontId="3"/>
  </si>
  <si>
    <r>
      <t>※</t>
    </r>
    <r>
      <rPr>
        <u/>
        <sz val="9"/>
        <rFont val="Meiryo UI"/>
        <family val="3"/>
        <charset val="128"/>
      </rPr>
      <t>年末年始などはさらに日数がかかることがございます。</t>
    </r>
    <phoneticPr fontId="3"/>
  </si>
  <si>
    <t>●送料は注文枚数にかかわらず、お届け先1件ごとにかかります。（本州・四国:770円　北海道・九州:990円　沖縄:1,485円　/税込）</t>
    <phoneticPr fontId="3"/>
  </si>
  <si>
    <t xml:space="preserve"> ご注文の流れ</t>
    <rPh sb="2" eb="4">
      <t>チュウモン</t>
    </rPh>
    <rPh sb="5" eb="6">
      <t>ナガ</t>
    </rPh>
    <phoneticPr fontId="3"/>
  </si>
  <si>
    <t>受信確認後、担当者より内容確認のご連絡をさせていただきます。</t>
    <rPh sb="0" eb="5">
      <t>ジュシンカクニンゴ</t>
    </rPh>
    <rPh sb="6" eb="9">
      <t>タントウシャ</t>
    </rPh>
    <rPh sb="11" eb="15">
      <t>ナイヨウカクニン</t>
    </rPh>
    <rPh sb="17" eb="19">
      <t>レンラク</t>
    </rPh>
    <phoneticPr fontId="3"/>
  </si>
  <si>
    <t>　※当社営業日16時以降の受信分に関しましては、翌営業日のご連絡となります。</t>
    <rPh sb="2" eb="7">
      <t>トウシャエイギョウビ</t>
    </rPh>
    <rPh sb="9" eb="10">
      <t>ジ</t>
    </rPh>
    <rPh sb="10" eb="12">
      <t>イコウ</t>
    </rPh>
    <rPh sb="13" eb="16">
      <t>ジュシンブン</t>
    </rPh>
    <rPh sb="17" eb="18">
      <t>カン</t>
    </rPh>
    <rPh sb="24" eb="28">
      <t>ヨクエイギョウビ</t>
    </rPh>
    <rPh sb="30" eb="32">
      <t>レンラク</t>
    </rPh>
    <phoneticPr fontId="3"/>
  </si>
  <si>
    <t>文字校正レイアウトをお送りいたします。ご確認いただき、校了あるいは再校のご連絡をお願いいたします。</t>
    <rPh sb="11" eb="12">
      <t>オク</t>
    </rPh>
    <rPh sb="20" eb="22">
      <t>カクニン</t>
    </rPh>
    <rPh sb="27" eb="29">
      <t>コウリョウ</t>
    </rPh>
    <rPh sb="33" eb="35">
      <t>サイコウ</t>
    </rPh>
    <rPh sb="37" eb="39">
      <t>レンラク</t>
    </rPh>
    <rPh sb="41" eb="42">
      <t>ネガ</t>
    </rPh>
    <phoneticPr fontId="3"/>
  </si>
  <si>
    <t>　※料金内で1回まで再校が可能です。2回目以降は1回につき3,000円がかかります。</t>
    <rPh sb="2" eb="5">
      <t>リョウキンナイ</t>
    </rPh>
    <rPh sb="7" eb="8">
      <t>カイ</t>
    </rPh>
    <rPh sb="10" eb="12">
      <t>サイコウ</t>
    </rPh>
    <rPh sb="13" eb="15">
      <t>カノウ</t>
    </rPh>
    <rPh sb="19" eb="23">
      <t>カイメイコウ</t>
    </rPh>
    <rPh sb="25" eb="26">
      <t>カイ</t>
    </rPh>
    <rPh sb="34" eb="35">
      <t>エン</t>
    </rPh>
    <phoneticPr fontId="3"/>
  </si>
  <si>
    <t>　※校了後のレイアウト・枚数等のご変更はお受けいたしかねます。</t>
    <rPh sb="2" eb="5">
      <t>コウリョウゴ</t>
    </rPh>
    <rPh sb="12" eb="14">
      <t>マイスウ</t>
    </rPh>
    <rPh sb="14" eb="15">
      <t>トウ</t>
    </rPh>
    <rPh sb="17" eb="19">
      <t>ヘンコウ</t>
    </rPh>
    <rPh sb="21" eb="22">
      <t>ウ</t>
    </rPh>
    <phoneticPr fontId="3"/>
  </si>
  <si>
    <t>　※ご入金は必ず校了後にお願いいたします。請求書は、校了後翌営業日に発行いたします。</t>
    <rPh sb="3" eb="5">
      <t>ニュウキン</t>
    </rPh>
    <rPh sb="6" eb="7">
      <t>カナラ</t>
    </rPh>
    <rPh sb="8" eb="11">
      <t>コウリョウゴ</t>
    </rPh>
    <rPh sb="13" eb="14">
      <t>ネガ</t>
    </rPh>
    <rPh sb="21" eb="24">
      <t>セイキュウショ</t>
    </rPh>
    <rPh sb="26" eb="29">
      <t>コウリョウゴ</t>
    </rPh>
    <rPh sb="29" eb="33">
      <t>ヨクエイギョウビ</t>
    </rPh>
    <rPh sb="34" eb="36">
      <t>ハッコウ</t>
    </rPh>
    <phoneticPr fontId="3"/>
  </si>
  <si>
    <t>　※振込手数料はお客様負担とさせていただいております。</t>
    <rPh sb="2" eb="7">
      <t>フリコミテスウリョウ</t>
    </rPh>
    <rPh sb="9" eb="13">
      <t>キャクサマフタン</t>
    </rPh>
    <phoneticPr fontId="3"/>
  </si>
  <si>
    <t>校了後9営業日以降に商品を発送いたします。</t>
    <rPh sb="0" eb="3">
      <t>コウリョウゴ</t>
    </rPh>
    <rPh sb="4" eb="7">
      <t>エイギョウビ</t>
    </rPh>
    <rPh sb="7" eb="9">
      <t>イコウ</t>
    </rPh>
    <rPh sb="10" eb="12">
      <t>ショウヒン</t>
    </rPh>
    <rPh sb="13" eb="15">
      <t>ハッソウ</t>
    </rPh>
    <phoneticPr fontId="3"/>
  </si>
  <si>
    <t>　※制作内容により、プラス日数がかかることがございます。</t>
    <rPh sb="2" eb="6">
      <t>セイサクナイヨウ</t>
    </rPh>
    <rPh sb="13" eb="15">
      <t>ニッスウ</t>
    </rPh>
    <phoneticPr fontId="3"/>
  </si>
  <si>
    <t>　※商品がお手元に届きましたら、ただちに内容をお確かめください。万が一内容の相違や
　　 傷・折れがある場合は、QUOカードを利用せず、商品到着後7日以内に当社までご連絡ください。</t>
    <rPh sb="20" eb="22">
      <t>ナイヨウ</t>
    </rPh>
    <rPh sb="24" eb="25">
      <t>タシ</t>
    </rPh>
    <phoneticPr fontId="3"/>
  </si>
  <si>
    <r>
      <t>【お振込先】</t>
    </r>
    <r>
      <rPr>
        <sz val="11"/>
        <rFont val="Meiryo UI"/>
        <family val="3"/>
        <charset val="128"/>
      </rPr>
      <t>　</t>
    </r>
    <r>
      <rPr>
        <sz val="10"/>
        <rFont val="Meiryo UI"/>
        <family val="3"/>
        <charset val="128"/>
      </rPr>
      <t>下記いずれかの口座へお振込ください。</t>
    </r>
    <rPh sb="2" eb="5">
      <t>フリコミサキ</t>
    </rPh>
    <phoneticPr fontId="3"/>
  </si>
  <si>
    <t>・三菱UFJ銀行(0005)</t>
    <rPh sb="1" eb="3">
      <t>ミツビシ</t>
    </rPh>
    <rPh sb="6" eb="8">
      <t>ギンコウ</t>
    </rPh>
    <phoneticPr fontId="3"/>
  </si>
  <si>
    <t>東京営業部(321)</t>
    <phoneticPr fontId="3"/>
  </si>
  <si>
    <t>当座預金　0781569</t>
    <rPh sb="2" eb="4">
      <t>ヨキン</t>
    </rPh>
    <phoneticPr fontId="3"/>
  </si>
  <si>
    <t>カ)クオカード</t>
    <phoneticPr fontId="3"/>
  </si>
  <si>
    <t>・三井住友銀行(0009)</t>
    <rPh sb="1" eb="5">
      <t>ミツイスミトモ</t>
    </rPh>
    <rPh sb="5" eb="7">
      <t>ギンコウ</t>
    </rPh>
    <phoneticPr fontId="3"/>
  </si>
  <si>
    <t>本店営業部(200)</t>
  </si>
  <si>
    <t>当座預金　2127869</t>
    <rPh sb="2" eb="4">
      <t>ヨキン</t>
    </rPh>
    <phoneticPr fontId="3"/>
  </si>
  <si>
    <t>・みすほ銀行(0001)</t>
    <rPh sb="4" eb="6">
      <t>ギンコウ</t>
    </rPh>
    <phoneticPr fontId="3"/>
  </si>
  <si>
    <t>日本橋支店(038)</t>
    <rPh sb="0" eb="5">
      <t>ニホンバシシテン</t>
    </rPh>
    <phoneticPr fontId="3"/>
  </si>
  <si>
    <t>当座預金　0124890</t>
    <rPh sb="2" eb="4">
      <t>ヨキン</t>
    </rPh>
    <phoneticPr fontId="3"/>
  </si>
  <si>
    <t>【注文書送付先・お問い合わせ先】</t>
    <rPh sb="1" eb="4">
      <t>チュウモンショ</t>
    </rPh>
    <rPh sb="4" eb="7">
      <t>ソウフサキ</t>
    </rPh>
    <rPh sb="9" eb="10">
      <t>ト</t>
    </rPh>
    <rPh sb="11" eb="12">
      <t>ア</t>
    </rPh>
    <rPh sb="14" eb="15">
      <t>サキ</t>
    </rPh>
    <phoneticPr fontId="3"/>
  </si>
  <si>
    <t>　株式会社クオカード　お客様サービス部</t>
    <rPh sb="1" eb="5">
      <t>カブシキガイシャ</t>
    </rPh>
    <rPh sb="12" eb="13">
      <t>キャク</t>
    </rPh>
    <rPh sb="13" eb="14">
      <t>サマ</t>
    </rPh>
    <rPh sb="18" eb="19">
      <t>ブ</t>
    </rPh>
    <phoneticPr fontId="3"/>
  </si>
  <si>
    <t>〒103-0023　　東京都中央区日本橋本町2-4-1　日本橋本町東急ビル内</t>
    <phoneticPr fontId="3"/>
  </si>
  <si>
    <t>データ入稿用Mail：quo-design@quocard.com　　　Tel：0120-117-484　　　FAX：03-3243-2251</t>
    <phoneticPr fontId="3"/>
  </si>
  <si>
    <t>◆営業時間　9:00～17:00（土日祝日・年末年始を除く）</t>
    <rPh sb="1" eb="5">
      <t>エイギョウジカン</t>
    </rPh>
    <rPh sb="17" eb="19">
      <t>ドニチ</t>
    </rPh>
    <rPh sb="19" eb="21">
      <t>シュクジツ</t>
    </rPh>
    <rPh sb="22" eb="26">
      <t>ネンマツネンシ</t>
    </rPh>
    <rPh sb="27" eb="28">
      <t>ノゾ</t>
    </rPh>
    <phoneticPr fontId="3"/>
  </si>
  <si>
    <t>【レディメイドカード　制作のご案内①】</t>
    <rPh sb="11" eb="13">
      <t>セイサク</t>
    </rPh>
    <rPh sb="15" eb="17">
      <t>アンナイ</t>
    </rPh>
    <phoneticPr fontId="3"/>
  </si>
  <si>
    <t xml:space="preserve"> 基本価格について</t>
    <rPh sb="1" eb="3">
      <t>キホン</t>
    </rPh>
    <rPh sb="3" eb="5">
      <t>カカク</t>
    </rPh>
    <phoneticPr fontId="3"/>
  </si>
  <si>
    <t>●制作費用・利用可能額を含めた1枚あたりの販売価格(非課税)です。ページ下部の基本価格表をご確認ください。</t>
    <rPh sb="36" eb="38">
      <t>カブ</t>
    </rPh>
    <rPh sb="39" eb="43">
      <t>キホンカカク</t>
    </rPh>
    <rPh sb="43" eb="44">
      <t>ヒョウ</t>
    </rPh>
    <rPh sb="46" eb="48">
      <t>カクニン</t>
    </rPh>
    <phoneticPr fontId="3"/>
  </si>
  <si>
    <t>●当社規定色から1色、当社規定字体から1字体をご使用いただいた場合の価格です。</t>
    <rPh sb="1" eb="3">
      <t>トウシャ</t>
    </rPh>
    <rPh sb="3" eb="5">
      <t>キテイ</t>
    </rPh>
    <rPh sb="5" eb="6">
      <t>ショク</t>
    </rPh>
    <rPh sb="9" eb="10">
      <t>ショク</t>
    </rPh>
    <rPh sb="11" eb="13">
      <t>トウシャ</t>
    </rPh>
    <rPh sb="13" eb="15">
      <t>キテイ</t>
    </rPh>
    <rPh sb="15" eb="17">
      <t>ジタイ</t>
    </rPh>
    <rPh sb="20" eb="22">
      <t>ジタイ</t>
    </rPh>
    <rPh sb="24" eb="26">
      <t>シヨウ</t>
    </rPh>
    <rPh sb="31" eb="33">
      <t>バアイ</t>
    </rPh>
    <rPh sb="34" eb="36">
      <t>カカク</t>
    </rPh>
    <phoneticPr fontId="3"/>
  </si>
  <si>
    <r>
      <t>　　【当社規定色】　</t>
    </r>
    <r>
      <rPr>
        <b/>
        <sz val="10"/>
        <rFont val="Meiryo UI"/>
        <family val="3"/>
        <charset val="128"/>
      </rPr>
      <t>黒</t>
    </r>
    <r>
      <rPr>
        <sz val="10"/>
        <rFont val="Meiryo UI"/>
        <family val="3"/>
        <charset val="128"/>
      </rPr>
      <t>（K100）・</t>
    </r>
    <r>
      <rPr>
        <b/>
        <sz val="10"/>
        <rFont val="Meiryo UI"/>
        <family val="3"/>
        <charset val="128"/>
      </rPr>
      <t>青</t>
    </r>
    <r>
      <rPr>
        <sz val="10"/>
        <rFont val="Meiryo UI"/>
        <family val="3"/>
        <charset val="128"/>
      </rPr>
      <t>（C100）・</t>
    </r>
    <r>
      <rPr>
        <b/>
        <sz val="10"/>
        <rFont val="Meiryo UI"/>
        <family val="3"/>
        <charset val="128"/>
      </rPr>
      <t>赤</t>
    </r>
    <r>
      <rPr>
        <sz val="10"/>
        <rFont val="Meiryo UI"/>
        <family val="3"/>
        <charset val="128"/>
      </rPr>
      <t>（M100/Y100）・</t>
    </r>
    <r>
      <rPr>
        <b/>
        <sz val="10"/>
        <rFont val="Meiryo UI"/>
        <family val="3"/>
        <charset val="128"/>
      </rPr>
      <t>緑</t>
    </r>
    <r>
      <rPr>
        <sz val="10"/>
        <rFont val="Meiryo UI"/>
        <family val="3"/>
        <charset val="128"/>
      </rPr>
      <t>（C100/Y100）の4色</t>
    </r>
    <rPh sb="3" eb="5">
      <t>トウシャ</t>
    </rPh>
    <rPh sb="5" eb="8">
      <t>キテイショク</t>
    </rPh>
    <rPh sb="10" eb="11">
      <t>クロ</t>
    </rPh>
    <rPh sb="18" eb="19">
      <t>アオ</t>
    </rPh>
    <rPh sb="26" eb="27">
      <t>アカ</t>
    </rPh>
    <rPh sb="39" eb="40">
      <t>ミドリ</t>
    </rPh>
    <rPh sb="53" eb="54">
      <t>ショク</t>
    </rPh>
    <phoneticPr fontId="3"/>
  </si>
  <si>
    <r>
      <t>　　【当社規定字体】　</t>
    </r>
    <r>
      <rPr>
        <b/>
        <sz val="10"/>
        <rFont val="Meiryo UI"/>
        <family val="3"/>
        <charset val="128"/>
      </rPr>
      <t>明朝体</t>
    </r>
    <r>
      <rPr>
        <sz val="10"/>
        <rFont val="Meiryo UI"/>
        <family val="3"/>
        <charset val="128"/>
      </rPr>
      <t>・</t>
    </r>
    <r>
      <rPr>
        <b/>
        <sz val="10"/>
        <rFont val="Meiryo UI"/>
        <family val="3"/>
        <charset val="128"/>
      </rPr>
      <t>ゴシック体</t>
    </r>
    <r>
      <rPr>
        <sz val="10"/>
        <rFont val="Meiryo UI"/>
        <family val="3"/>
        <charset val="128"/>
      </rPr>
      <t>・</t>
    </r>
    <r>
      <rPr>
        <b/>
        <sz val="10"/>
        <rFont val="Meiryo UI"/>
        <family val="3"/>
        <charset val="128"/>
      </rPr>
      <t>行書体</t>
    </r>
    <r>
      <rPr>
        <sz val="10"/>
        <rFont val="Meiryo UI"/>
        <family val="3"/>
        <charset val="128"/>
      </rPr>
      <t>・</t>
    </r>
    <r>
      <rPr>
        <b/>
        <sz val="10"/>
        <rFont val="Meiryo UI"/>
        <family val="3"/>
        <charset val="128"/>
      </rPr>
      <t>ナール体</t>
    </r>
    <r>
      <rPr>
        <sz val="10"/>
        <rFont val="Meiryo UI"/>
        <family val="3"/>
        <charset val="128"/>
      </rPr>
      <t>の4種類</t>
    </r>
    <rPh sb="11" eb="14">
      <t>ミンチョウタイ</t>
    </rPh>
    <rPh sb="19" eb="20">
      <t>タイ</t>
    </rPh>
    <rPh sb="21" eb="24">
      <t>ギョウショタイ</t>
    </rPh>
    <rPh sb="28" eb="29">
      <t>タイ</t>
    </rPh>
    <phoneticPr fontId="3"/>
  </si>
  <si>
    <t>　　※複数または規定外の色や字体を使用される場合は、『オプション価格について』をご確認ください。</t>
    <rPh sb="3" eb="5">
      <t>フクスウ</t>
    </rPh>
    <rPh sb="8" eb="11">
      <t>キテイガイ</t>
    </rPh>
    <rPh sb="12" eb="13">
      <t>イロ</t>
    </rPh>
    <rPh sb="14" eb="16">
      <t>ジタイ</t>
    </rPh>
    <rPh sb="17" eb="19">
      <t>シヨウ</t>
    </rPh>
    <rPh sb="22" eb="24">
      <t>バアイ</t>
    </rPh>
    <rPh sb="32" eb="34">
      <t>カカク</t>
    </rPh>
    <rPh sb="41" eb="43">
      <t>カクニン</t>
    </rPh>
    <phoneticPr fontId="3"/>
  </si>
  <si>
    <t xml:space="preserve"> オプション価格について</t>
    <rPh sb="6" eb="8">
      <t>カカク</t>
    </rPh>
    <phoneticPr fontId="3"/>
  </si>
  <si>
    <r>
      <t>●</t>
    </r>
    <r>
      <rPr>
        <u/>
        <sz val="10"/>
        <rFont val="Meiryo UI"/>
        <family val="3"/>
        <charset val="128"/>
      </rPr>
      <t>文字色を複数使用する場合</t>
    </r>
    <rPh sb="1" eb="4">
      <t>モジショク</t>
    </rPh>
    <rPh sb="5" eb="7">
      <t>フクスウ</t>
    </rPh>
    <rPh sb="7" eb="9">
      <t>シヨウ</t>
    </rPh>
    <rPh sb="11" eb="13">
      <t>バアイ</t>
    </rPh>
    <phoneticPr fontId="3"/>
  </si>
  <si>
    <t>　規定色・特色にかかわらず、1色追加につき、多色刷り代がかかります。</t>
    <rPh sb="1" eb="4">
      <t>キテイショク</t>
    </rPh>
    <rPh sb="5" eb="7">
      <t>トクショク</t>
    </rPh>
    <rPh sb="15" eb="18">
      <t>ショクツイカ</t>
    </rPh>
    <rPh sb="22" eb="26">
      <t>タショク</t>
    </rPh>
    <rPh sb="26" eb="27">
      <t>ダイ</t>
    </rPh>
    <phoneticPr fontId="3"/>
  </si>
  <si>
    <t>　多色刷り代は枚数に応じて異なりますので、ページ下部の多色刷り価格表をご確認ください。</t>
    <rPh sb="1" eb="4">
      <t>タショクズ</t>
    </rPh>
    <rPh sb="5" eb="6">
      <t>ダイ</t>
    </rPh>
    <rPh sb="7" eb="9">
      <t>マイスウ</t>
    </rPh>
    <rPh sb="10" eb="11">
      <t>オウ</t>
    </rPh>
    <rPh sb="13" eb="14">
      <t>コト</t>
    </rPh>
    <rPh sb="24" eb="26">
      <t>カブ</t>
    </rPh>
    <rPh sb="27" eb="30">
      <t>タショクズ</t>
    </rPh>
    <rPh sb="31" eb="34">
      <t>カカクヒョウ</t>
    </rPh>
    <rPh sb="36" eb="38">
      <t>カクニン</t>
    </rPh>
    <phoneticPr fontId="3"/>
  </si>
  <si>
    <r>
      <t>●</t>
    </r>
    <r>
      <rPr>
        <u/>
        <sz val="10"/>
        <rFont val="Meiryo UI"/>
        <family val="3"/>
        <charset val="128"/>
      </rPr>
      <t>当社規定色以外の文字色を使用する場合</t>
    </r>
    <rPh sb="1" eb="8">
      <t>トウシャキテイショクイガイ</t>
    </rPh>
    <rPh sb="9" eb="12">
      <t>モジショク</t>
    </rPh>
    <rPh sb="13" eb="15">
      <t>シヨウ</t>
    </rPh>
    <rPh sb="17" eb="19">
      <t>バアイ</t>
    </rPh>
    <phoneticPr fontId="3"/>
  </si>
  <si>
    <t>　当社規定外の色はすべて特色扱いとなります。1色使用につき、特色代20,000円がかかります。</t>
    <rPh sb="1" eb="6">
      <t>トウシャキテイガイ</t>
    </rPh>
    <rPh sb="7" eb="8">
      <t>イロ</t>
    </rPh>
    <rPh sb="12" eb="15">
      <t>トクショクアツカ</t>
    </rPh>
    <rPh sb="23" eb="26">
      <t>ショクシヨウ</t>
    </rPh>
    <rPh sb="30" eb="33">
      <t>トクショクダイ</t>
    </rPh>
    <rPh sb="35" eb="40">
      <t>000エン</t>
    </rPh>
    <phoneticPr fontId="3"/>
  </si>
  <si>
    <r>
      <t>●</t>
    </r>
    <r>
      <rPr>
        <u/>
        <sz val="10"/>
        <rFont val="Meiryo UI"/>
        <family val="3"/>
        <charset val="128"/>
      </rPr>
      <t>当社規定字体以外の字体を使用する場合</t>
    </r>
    <rPh sb="1" eb="7">
      <t>トウシャキテイジタイ</t>
    </rPh>
    <rPh sb="7" eb="9">
      <t>イガイ</t>
    </rPh>
    <rPh sb="10" eb="12">
      <t>ジタイ</t>
    </rPh>
    <rPh sb="13" eb="15">
      <t>シヨウ</t>
    </rPh>
    <rPh sb="17" eb="19">
      <t>バアイ</t>
    </rPh>
    <phoneticPr fontId="3"/>
  </si>
  <si>
    <t>　当社規定外の字体1種につき、特殊字体代2,500円がかかります。</t>
    <rPh sb="1" eb="6">
      <t>トウシャキテイガイ</t>
    </rPh>
    <rPh sb="7" eb="9">
      <t>ジタイ</t>
    </rPh>
    <rPh sb="10" eb="11">
      <t>シュ</t>
    </rPh>
    <rPh sb="15" eb="17">
      <t>トクシュ</t>
    </rPh>
    <rPh sb="17" eb="19">
      <t>ジタイ</t>
    </rPh>
    <rPh sb="19" eb="20">
      <t>ダイ</t>
    </rPh>
    <rPh sb="25" eb="26">
      <t>エン</t>
    </rPh>
    <phoneticPr fontId="3"/>
  </si>
  <si>
    <r>
      <t>●</t>
    </r>
    <r>
      <rPr>
        <u/>
        <sz val="10"/>
        <rFont val="Meiryo UI"/>
        <family val="3"/>
        <charset val="128"/>
      </rPr>
      <t>ロゴマークを使用する場合</t>
    </r>
    <rPh sb="7" eb="9">
      <t>シヨウ</t>
    </rPh>
    <rPh sb="11" eb="13">
      <t>バアイ</t>
    </rPh>
    <phoneticPr fontId="3"/>
  </si>
  <si>
    <t>　※上記以外でご入稿の場合、別途トレース代がかかることがございますのでご相談ください。</t>
    <rPh sb="2" eb="6">
      <t>ジョウキイガイ</t>
    </rPh>
    <rPh sb="8" eb="10">
      <t>ニュウコウ</t>
    </rPh>
    <rPh sb="11" eb="13">
      <t>バアイ</t>
    </rPh>
    <rPh sb="14" eb="16">
      <t>ベット</t>
    </rPh>
    <rPh sb="20" eb="21">
      <t>ダイ</t>
    </rPh>
    <rPh sb="36" eb="38">
      <t>ソウダン</t>
    </rPh>
    <phoneticPr fontId="3"/>
  </si>
  <si>
    <t>(</t>
    <phoneticPr fontId="3"/>
  </si>
  <si>
    <t>【基本価格】</t>
    <rPh sb="1" eb="5">
      <t>キホンカカク</t>
    </rPh>
    <phoneticPr fontId="3"/>
  </si>
  <si>
    <t>【枚数】</t>
    <rPh sb="0" eb="4">
      <t>(マイスウ)</t>
    </rPh>
    <phoneticPr fontId="3"/>
  </si>
  <si>
    <t>【オプション価格】</t>
    <rPh sb="6" eb="8">
      <t>カカク</t>
    </rPh>
    <phoneticPr fontId="3"/>
  </si>
  <si>
    <t>)</t>
    <phoneticPr fontId="3"/>
  </si>
  <si>
    <t>【枚数】</t>
    <rPh sb="1" eb="3">
      <t>マイスウ</t>
    </rPh>
    <phoneticPr fontId="3"/>
  </si>
  <si>
    <t>×</t>
    <phoneticPr fontId="3"/>
  </si>
  <si>
    <t>+</t>
    <phoneticPr fontId="3"/>
  </si>
  <si>
    <t>÷</t>
    <phoneticPr fontId="3"/>
  </si>
  <si>
    <t>＝</t>
    <phoneticPr fontId="3"/>
  </si>
  <si>
    <t>※小数点第三位切り捨て</t>
    <rPh sb="1" eb="4">
      <t>ショウスウテン</t>
    </rPh>
    <rPh sb="4" eb="6">
      <t>ダイサン</t>
    </rPh>
    <rPh sb="6" eb="7">
      <t>イ</t>
    </rPh>
    <rPh sb="7" eb="8">
      <t>キ</t>
    </rPh>
    <rPh sb="9" eb="10">
      <t>ス</t>
    </rPh>
    <phoneticPr fontId="3"/>
  </si>
  <si>
    <t>【レディメイドカード　制作のご案内②】</t>
    <rPh sb="11" eb="13">
      <t>セイサク</t>
    </rPh>
    <rPh sb="15" eb="17">
      <t>アンナイ</t>
    </rPh>
    <phoneticPr fontId="3"/>
  </si>
  <si>
    <t xml:space="preserve"> オンラインストアのご紹介</t>
    <rPh sb="11" eb="13">
      <t>ショウカイ</t>
    </rPh>
    <phoneticPr fontId="3"/>
  </si>
  <si>
    <r>
      <t xml:space="preserve">　　　　当社通販サイトの『QUOカードオンラインストア』よりご注文いただくと、
</t>
    </r>
    <r>
      <rPr>
        <b/>
        <sz val="12"/>
        <rFont val="Meiryo UI"/>
        <family val="3"/>
        <charset val="128"/>
      </rPr>
      <t>　　　　　　全17種類の字体</t>
    </r>
    <r>
      <rPr>
        <sz val="12"/>
        <rFont val="Meiryo UI"/>
        <family val="3"/>
        <charset val="128"/>
      </rPr>
      <t>からお好きな字体を、</t>
    </r>
    <r>
      <rPr>
        <b/>
        <sz val="12"/>
        <rFont val="Meiryo UI"/>
        <family val="3"/>
        <charset val="128"/>
      </rPr>
      <t>字体追加代なし</t>
    </r>
    <r>
      <rPr>
        <sz val="12"/>
        <rFont val="Meiryo UI"/>
        <family val="3"/>
        <charset val="128"/>
      </rPr>
      <t>で複数種類ご使用いただけます！</t>
    </r>
    <rPh sb="4" eb="6">
      <t>トウシャ</t>
    </rPh>
    <rPh sb="6" eb="8">
      <t>ツウハン</t>
    </rPh>
    <rPh sb="31" eb="33">
      <t>チュウモン</t>
    </rPh>
    <rPh sb="72" eb="74">
      <t>フクスウ</t>
    </rPh>
    <rPh sb="74" eb="76">
      <t>シュルイ</t>
    </rPh>
    <phoneticPr fontId="3"/>
  </si>
  <si>
    <t>※FAX注文の場合、規定字体は4種類のご用意、かつ1字体追加につき字体追加代2,000円がかかります。</t>
    <rPh sb="4" eb="6">
      <t>チュウモン</t>
    </rPh>
    <rPh sb="7" eb="9">
      <t>バアイ</t>
    </rPh>
    <rPh sb="10" eb="14">
      <t>キテイジタイ</t>
    </rPh>
    <rPh sb="16" eb="17">
      <t>シュ</t>
    </rPh>
    <rPh sb="17" eb="18">
      <t>ルイ</t>
    </rPh>
    <rPh sb="20" eb="22">
      <t>ヨウイ</t>
    </rPh>
    <rPh sb="26" eb="28">
      <t>ジタイ</t>
    </rPh>
    <rPh sb="28" eb="30">
      <t>ツイカ</t>
    </rPh>
    <rPh sb="33" eb="38">
      <t>ジタイツイカダイ</t>
    </rPh>
    <rPh sb="43" eb="44">
      <t>エン</t>
    </rPh>
    <phoneticPr fontId="3"/>
  </si>
  <si>
    <t>※ロゴ入れでの注文をご希望の場合、オンラインストアからはご注文いただけません。あらかじめご了承ください。</t>
    <rPh sb="3" eb="4">
      <t>イ</t>
    </rPh>
    <rPh sb="7" eb="9">
      <t>チュウモン</t>
    </rPh>
    <rPh sb="11" eb="13">
      <t>キボウ</t>
    </rPh>
    <rPh sb="14" eb="16">
      <t>バアイ</t>
    </rPh>
    <rPh sb="29" eb="31">
      <t>チュウモン</t>
    </rPh>
    <rPh sb="45" eb="47">
      <t>リョウショウ</t>
    </rPh>
    <phoneticPr fontId="3"/>
  </si>
  <si>
    <t>★ QUOカードオンラインストア　：　https://www.quocard.jp/store/</t>
    <phoneticPr fontId="3"/>
  </si>
  <si>
    <t xml:space="preserve"> 再版注文について</t>
    <rPh sb="1" eb="5">
      <t>サイハンチュウモン</t>
    </rPh>
    <phoneticPr fontId="3"/>
  </si>
  <si>
    <t>●過去3年以内に当社へご注文いただいたレディメイドカードと全く同じデザインで注文される場合、再版でのご注文が可能です。</t>
    <rPh sb="1" eb="3">
      <t>カコ</t>
    </rPh>
    <rPh sb="4" eb="7">
      <t>ネンイナイ</t>
    </rPh>
    <rPh sb="8" eb="10">
      <t>トウシャ</t>
    </rPh>
    <rPh sb="12" eb="14">
      <t>チュウモン</t>
    </rPh>
    <rPh sb="29" eb="30">
      <t>マッタ</t>
    </rPh>
    <rPh sb="31" eb="32">
      <t>オナ</t>
    </rPh>
    <rPh sb="38" eb="40">
      <t>チュウモン</t>
    </rPh>
    <rPh sb="43" eb="45">
      <t>バアイ</t>
    </rPh>
    <rPh sb="46" eb="48">
      <t>サイハン</t>
    </rPh>
    <rPh sb="51" eb="53">
      <t>チュウモン</t>
    </rPh>
    <rPh sb="54" eb="56">
      <t>カノウ</t>
    </rPh>
    <phoneticPr fontId="3"/>
  </si>
  <si>
    <t>●再版が可能な期間は前回のご注文のお届け日より3年以内です。3年を経過した再版につきましては都度お問い合わせください。</t>
    <rPh sb="1" eb="3">
      <t>サイハン</t>
    </rPh>
    <rPh sb="4" eb="6">
      <t>カノウ</t>
    </rPh>
    <rPh sb="7" eb="9">
      <t>キカン</t>
    </rPh>
    <rPh sb="10" eb="12">
      <t>ゼンカイ</t>
    </rPh>
    <rPh sb="14" eb="16">
      <t>チュウモン</t>
    </rPh>
    <rPh sb="18" eb="19">
      <t>トド</t>
    </rPh>
    <rPh sb="20" eb="21">
      <t>ビ</t>
    </rPh>
    <rPh sb="24" eb="27">
      <t>ネンイナイ</t>
    </rPh>
    <rPh sb="31" eb="32">
      <t>ネン</t>
    </rPh>
    <rPh sb="33" eb="35">
      <t>ケイカ</t>
    </rPh>
    <rPh sb="37" eb="39">
      <t>サイハン</t>
    </rPh>
    <rPh sb="46" eb="48">
      <t>ツド</t>
    </rPh>
    <rPh sb="49" eb="50">
      <t>ト</t>
    </rPh>
    <rPh sb="51" eb="52">
      <t>ア</t>
    </rPh>
    <phoneticPr fontId="3"/>
  </si>
  <si>
    <t>●文字色や字体、テキストの内容・配置等、少しでも変更が生じる場合は再版とはなりません。</t>
    <rPh sb="1" eb="4">
      <t>モジショク</t>
    </rPh>
    <rPh sb="5" eb="7">
      <t>ジタイ</t>
    </rPh>
    <rPh sb="13" eb="15">
      <t>ナイヨウ</t>
    </rPh>
    <rPh sb="16" eb="18">
      <t>ハイチ</t>
    </rPh>
    <rPh sb="18" eb="19">
      <t>トウ</t>
    </rPh>
    <rPh sb="20" eb="21">
      <t>スコ</t>
    </rPh>
    <rPh sb="24" eb="26">
      <t>ヘンコウ</t>
    </rPh>
    <rPh sb="27" eb="28">
      <t>ショウ</t>
    </rPh>
    <rPh sb="30" eb="32">
      <t>バアイ</t>
    </rPh>
    <rPh sb="33" eb="35">
      <t>サイハン</t>
    </rPh>
    <phoneticPr fontId="3"/>
  </si>
  <si>
    <t>★前回のご注文のお届け日より1年以内の再版注文の場合、再版値引（-1,000円/色）が適用されます。</t>
    <rPh sb="1" eb="3">
      <t>ゼンカイ</t>
    </rPh>
    <rPh sb="5" eb="7">
      <t>チュウモン</t>
    </rPh>
    <rPh sb="9" eb="10">
      <t>トド</t>
    </rPh>
    <rPh sb="11" eb="12">
      <t>ビ</t>
    </rPh>
    <rPh sb="15" eb="18">
      <t>ネンイナイ</t>
    </rPh>
    <rPh sb="19" eb="21">
      <t>サイハン</t>
    </rPh>
    <rPh sb="21" eb="23">
      <t>チュウモン</t>
    </rPh>
    <rPh sb="24" eb="26">
      <t>バアイ</t>
    </rPh>
    <rPh sb="27" eb="31">
      <t>サイハンネビキ</t>
    </rPh>
    <rPh sb="34" eb="39">
      <t>000エン</t>
    </rPh>
    <rPh sb="40" eb="41">
      <t>イロ</t>
    </rPh>
    <rPh sb="43" eb="45">
      <t>テキヨウ</t>
    </rPh>
    <phoneticPr fontId="3"/>
  </si>
  <si>
    <t>★同デザインで額面またはベース違いでの作成の場合は、同版値引（-1,000円/色）が適用されます。</t>
    <rPh sb="1" eb="2">
      <t>ドウ</t>
    </rPh>
    <rPh sb="7" eb="9">
      <t>ガクメン</t>
    </rPh>
    <rPh sb="15" eb="16">
      <t>チガ</t>
    </rPh>
    <rPh sb="19" eb="21">
      <t>サクセイ</t>
    </rPh>
    <rPh sb="22" eb="24">
      <t>バアイ</t>
    </rPh>
    <rPh sb="26" eb="30">
      <t>ドウハンネビ</t>
    </rPh>
    <phoneticPr fontId="3"/>
  </si>
  <si>
    <t>≪ 再版注文の流れ ≫</t>
    <rPh sb="2" eb="4">
      <t>サイハン</t>
    </rPh>
    <rPh sb="4" eb="6">
      <t>チュウモン</t>
    </rPh>
    <rPh sb="7" eb="8">
      <t>ナガ</t>
    </rPh>
    <phoneticPr fontId="3"/>
  </si>
  <si>
    <t>レディメイドカード注文書に前回のご注文情報（文字校正書等）を添えて当社までお送りください。</t>
    <rPh sb="9" eb="11">
      <t>チュウモン</t>
    </rPh>
    <rPh sb="11" eb="12">
      <t>ショ</t>
    </rPh>
    <rPh sb="13" eb="15">
      <t>ゼンカイ</t>
    </rPh>
    <rPh sb="17" eb="19">
      <t>チュウモン</t>
    </rPh>
    <rPh sb="19" eb="21">
      <t>ジョウホウ</t>
    </rPh>
    <rPh sb="22" eb="26">
      <t>モジコウセイ</t>
    </rPh>
    <rPh sb="26" eb="27">
      <t>ショ</t>
    </rPh>
    <rPh sb="27" eb="28">
      <t>トウ</t>
    </rPh>
    <rPh sb="30" eb="31">
      <t>ソ</t>
    </rPh>
    <rPh sb="33" eb="35">
      <t>トウシャ</t>
    </rPh>
    <rPh sb="38" eb="39">
      <t>オク</t>
    </rPh>
    <phoneticPr fontId="3"/>
  </si>
  <si>
    <r>
      <t>受信確認後、担当者より内容確認のうえ、</t>
    </r>
    <r>
      <rPr>
        <b/>
        <sz val="10"/>
        <rFont val="Meiryo UI"/>
        <family val="3"/>
        <charset val="128"/>
      </rPr>
      <t>再版レイアウト確認書</t>
    </r>
    <r>
      <rPr>
        <sz val="10"/>
        <rFont val="Meiryo UI"/>
        <family val="3"/>
        <charset val="128"/>
      </rPr>
      <t>を送付させていただきます。</t>
    </r>
    <rPh sb="0" eb="5">
      <t>ジュシンカクニンゴ</t>
    </rPh>
    <rPh sb="6" eb="9">
      <t>タントウシャ</t>
    </rPh>
    <rPh sb="11" eb="15">
      <t>ナイヨウカクニン</t>
    </rPh>
    <rPh sb="19" eb="21">
      <t>サイハン</t>
    </rPh>
    <rPh sb="26" eb="29">
      <t>カクニンショ</t>
    </rPh>
    <rPh sb="30" eb="32">
      <t>ソウフ</t>
    </rPh>
    <phoneticPr fontId="3"/>
  </si>
  <si>
    <t>　※再版レイアウト確認書とは、前回のご注文デザインをご確認いただくための書類です。</t>
    <rPh sb="2" eb="4">
      <t>サイハン</t>
    </rPh>
    <rPh sb="9" eb="12">
      <t>カクニンショ</t>
    </rPh>
    <rPh sb="15" eb="17">
      <t>ゼンカイ</t>
    </rPh>
    <rPh sb="19" eb="21">
      <t>チュウモン</t>
    </rPh>
    <rPh sb="27" eb="29">
      <t>カクニン</t>
    </rPh>
    <rPh sb="36" eb="38">
      <t>ショルイ</t>
    </rPh>
    <phoneticPr fontId="3"/>
  </si>
  <si>
    <t>当社よりお送りした再版レイアウト確認書をご確認いただき、押印のうえご返送ください。</t>
    <rPh sb="0" eb="2">
      <t>トウシャ</t>
    </rPh>
    <rPh sb="5" eb="6">
      <t>オク</t>
    </rPh>
    <rPh sb="9" eb="11">
      <t>サイハン</t>
    </rPh>
    <rPh sb="16" eb="19">
      <t>カクニンショ</t>
    </rPh>
    <rPh sb="21" eb="23">
      <t>カクニン</t>
    </rPh>
    <rPh sb="28" eb="30">
      <t>オウイン</t>
    </rPh>
    <rPh sb="34" eb="36">
      <t>ヘンソウ</t>
    </rPh>
    <phoneticPr fontId="3"/>
  </si>
  <si>
    <t>　※ご返送いただいた再版レイアウト確認書の到着確認をもちまして、注文内容確定とさせていただきます。</t>
    <rPh sb="3" eb="5">
      <t>ヘンソウ</t>
    </rPh>
    <rPh sb="10" eb="12">
      <t>サイハン</t>
    </rPh>
    <rPh sb="17" eb="20">
      <t>カクニンショ</t>
    </rPh>
    <rPh sb="21" eb="23">
      <t>トウチャク</t>
    </rPh>
    <rPh sb="23" eb="25">
      <t>カクニン</t>
    </rPh>
    <rPh sb="32" eb="34">
      <t>チュウモン</t>
    </rPh>
    <rPh sb="34" eb="36">
      <t>ナイヨウ</t>
    </rPh>
    <rPh sb="36" eb="38">
      <t>カクテイ</t>
    </rPh>
    <phoneticPr fontId="3"/>
  </si>
  <si>
    <t>　※注文内容確定後の枚数等のご変更はお受けいたしかねます。</t>
    <rPh sb="2" eb="4">
      <t>チュウモン</t>
    </rPh>
    <rPh sb="4" eb="6">
      <t>ナイヨウ</t>
    </rPh>
    <rPh sb="6" eb="8">
      <t>カクテイ</t>
    </rPh>
    <rPh sb="8" eb="9">
      <t>ゴ</t>
    </rPh>
    <rPh sb="10" eb="12">
      <t>マイスウ</t>
    </rPh>
    <rPh sb="12" eb="13">
      <t>トウ</t>
    </rPh>
    <rPh sb="15" eb="17">
      <t>ヘンコウ</t>
    </rPh>
    <rPh sb="19" eb="20">
      <t>ウ</t>
    </rPh>
    <phoneticPr fontId="3"/>
  </si>
  <si>
    <t>　※ご入金は必ず注文内容確定後にお願いいたします。請求書は、注文内容確定後翌営業日に発行いたします。</t>
    <rPh sb="3" eb="5">
      <t>ニュウキン</t>
    </rPh>
    <rPh sb="6" eb="7">
      <t>カナラ</t>
    </rPh>
    <rPh sb="8" eb="10">
      <t>チュウモン</t>
    </rPh>
    <rPh sb="10" eb="12">
      <t>ナイヨウ</t>
    </rPh>
    <rPh sb="12" eb="14">
      <t>カクテイ</t>
    </rPh>
    <rPh sb="14" eb="15">
      <t>ゴ</t>
    </rPh>
    <rPh sb="17" eb="18">
      <t>ネガ</t>
    </rPh>
    <rPh sb="25" eb="28">
      <t>セイキュウショ</t>
    </rPh>
    <rPh sb="30" eb="32">
      <t>チュウモン</t>
    </rPh>
    <rPh sb="32" eb="34">
      <t>ナイヨウ</t>
    </rPh>
    <rPh sb="34" eb="36">
      <t>カクテイ</t>
    </rPh>
    <rPh sb="36" eb="37">
      <t>ゴ</t>
    </rPh>
    <rPh sb="37" eb="41">
      <t>ヨクエイギョウビ</t>
    </rPh>
    <rPh sb="42" eb="44">
      <t>ハッコウ</t>
    </rPh>
    <phoneticPr fontId="3"/>
  </si>
  <si>
    <t>◆再版値引または同版値引が適用される場合、注文書の『再版（同版）値引』欄に色数と値引額をご記入ください。</t>
    <rPh sb="1" eb="5">
      <t>サイハンネビキ</t>
    </rPh>
    <rPh sb="8" eb="9">
      <t>ドウ</t>
    </rPh>
    <rPh sb="9" eb="10">
      <t>バン</t>
    </rPh>
    <rPh sb="10" eb="12">
      <t>ネビキ</t>
    </rPh>
    <rPh sb="13" eb="15">
      <t>テキヨウ</t>
    </rPh>
    <rPh sb="18" eb="20">
      <t>バアイ</t>
    </rPh>
    <rPh sb="21" eb="24">
      <t>チュウモンショ</t>
    </rPh>
    <rPh sb="26" eb="28">
      <t>サイハン</t>
    </rPh>
    <rPh sb="29" eb="31">
      <t>ドウハン</t>
    </rPh>
    <rPh sb="32" eb="34">
      <t>ネビキ</t>
    </rPh>
    <rPh sb="35" eb="36">
      <t>ラン</t>
    </rPh>
    <rPh sb="37" eb="39">
      <t>イロスウ</t>
    </rPh>
    <rPh sb="40" eb="43">
      <t>ネビキガク</t>
    </rPh>
    <rPh sb="45" eb="47">
      <t>キニュウ</t>
    </rPh>
    <phoneticPr fontId="3"/>
  </si>
  <si>
    <t>【レディメイドカード　ベースデザイン一覧①】</t>
    <phoneticPr fontId="3"/>
  </si>
  <si>
    <t>※デザインは予告なく変更される場合がありますのでご了承ください。
※Webサイトからもご覧いただけます。
　 https://www.quocard.jp/store/app/catalog/list/RM/</t>
    <phoneticPr fontId="3"/>
  </si>
  <si>
    <t>　●500円券・1000円券</t>
    <rPh sb="6" eb="7">
      <t>ケン</t>
    </rPh>
    <phoneticPr fontId="3"/>
  </si>
  <si>
    <t>【500円券・1000円券限定デザイン】</t>
    <rPh sb="4" eb="5">
      <t>エン</t>
    </rPh>
    <rPh sb="5" eb="6">
      <t>ケン</t>
    </rPh>
    <rPh sb="11" eb="13">
      <t>エンケン</t>
    </rPh>
    <rPh sb="13" eb="15">
      <t>ゲンテイ</t>
    </rPh>
    <phoneticPr fontId="3"/>
  </si>
  <si>
    <t>【No.30】無地</t>
    <rPh sb="7" eb="9">
      <t>ムジ</t>
    </rPh>
    <phoneticPr fontId="3"/>
  </si>
  <si>
    <t>【No.36】表彰状</t>
    <rPh sb="7" eb="10">
      <t>ヒョウショウジョウ</t>
    </rPh>
    <phoneticPr fontId="3"/>
  </si>
  <si>
    <t>500円券</t>
    <rPh sb="3" eb="4">
      <t>エン</t>
    </rPh>
    <rPh sb="4" eb="5">
      <t>ケン</t>
    </rPh>
    <phoneticPr fontId="3"/>
  </si>
  <si>
    <t>：</t>
    <phoneticPr fontId="3"/>
  </si>
  <si>
    <t>RM005030</t>
    <phoneticPr fontId="3"/>
  </si>
  <si>
    <t>RM005036</t>
    <phoneticPr fontId="3"/>
  </si>
  <si>
    <t>1000円券</t>
    <rPh sb="4" eb="6">
      <t>エンケン</t>
    </rPh>
    <phoneticPr fontId="3"/>
  </si>
  <si>
    <t>RM010030</t>
    <phoneticPr fontId="3"/>
  </si>
  <si>
    <t>RM010036</t>
    <phoneticPr fontId="3"/>
  </si>
  <si>
    <t>【No.47】雄大な富士山</t>
    <rPh sb="7" eb="9">
      <t>ユウダイ</t>
    </rPh>
    <rPh sb="10" eb="13">
      <t>フジサン</t>
    </rPh>
    <phoneticPr fontId="3"/>
  </si>
  <si>
    <t>【No.48】緑の大草原</t>
    <rPh sb="7" eb="8">
      <t>ミドリ</t>
    </rPh>
    <rPh sb="9" eb="12">
      <t>ダイソウゲン</t>
    </rPh>
    <phoneticPr fontId="3"/>
  </si>
  <si>
    <t>RM005047</t>
    <phoneticPr fontId="3"/>
  </si>
  <si>
    <t>RM005048</t>
    <phoneticPr fontId="3"/>
  </si>
  <si>
    <t>RM010047</t>
    <phoneticPr fontId="3"/>
  </si>
  <si>
    <t>RM010048</t>
    <phoneticPr fontId="3"/>
  </si>
  <si>
    <t>【No.49】渚と青い空</t>
    <rPh sb="7" eb="8">
      <t>ナギサ</t>
    </rPh>
    <rPh sb="9" eb="10">
      <t>アオ</t>
    </rPh>
    <rPh sb="11" eb="12">
      <t>ソラ</t>
    </rPh>
    <phoneticPr fontId="3"/>
  </si>
  <si>
    <t>【No.50】赤いリボンとギフトボックス</t>
    <rPh sb="7" eb="8">
      <t>アカ</t>
    </rPh>
    <phoneticPr fontId="3"/>
  </si>
  <si>
    <t>RM005049</t>
    <phoneticPr fontId="3"/>
  </si>
  <si>
    <t>RM005050</t>
    <phoneticPr fontId="3"/>
  </si>
  <si>
    <t>RM010049</t>
    <phoneticPr fontId="3"/>
  </si>
  <si>
    <t>RM010050</t>
    <phoneticPr fontId="3"/>
  </si>
  <si>
    <r>
      <t>【全額面共通デザイン】　</t>
    </r>
    <r>
      <rPr>
        <sz val="11"/>
        <rFont val="Meiryo UI"/>
        <family val="3"/>
        <charset val="128"/>
      </rPr>
      <t>※No.46・No.52は額面により色が異なります。</t>
    </r>
    <rPh sb="1" eb="2">
      <t>ゼン</t>
    </rPh>
    <rPh sb="2" eb="4">
      <t>ガクメン</t>
    </rPh>
    <rPh sb="4" eb="6">
      <t>キョウツウ</t>
    </rPh>
    <rPh sb="25" eb="27">
      <t>ガクメン</t>
    </rPh>
    <rPh sb="30" eb="31">
      <t>イロ</t>
    </rPh>
    <rPh sb="32" eb="33">
      <t>コト</t>
    </rPh>
    <phoneticPr fontId="3"/>
  </si>
  <si>
    <t>【No.46】小さなブーケ</t>
    <rPh sb="7" eb="8">
      <t>チイ</t>
    </rPh>
    <phoneticPr fontId="3"/>
  </si>
  <si>
    <t>【No.52】リボンとバラ</t>
    <phoneticPr fontId="3"/>
  </si>
  <si>
    <t>RM005046</t>
    <phoneticPr fontId="3"/>
  </si>
  <si>
    <t>RM005052</t>
    <phoneticPr fontId="3"/>
  </si>
  <si>
    <t>RM010046</t>
    <phoneticPr fontId="3"/>
  </si>
  <si>
    <t>RM010052</t>
    <phoneticPr fontId="3"/>
  </si>
  <si>
    <t>【No.51】海辺のゴルフコース</t>
    <phoneticPr fontId="3"/>
  </si>
  <si>
    <t>【No.53】クラシックゴルフ</t>
    <phoneticPr fontId="3"/>
  </si>
  <si>
    <t>RM005051</t>
    <phoneticPr fontId="3"/>
  </si>
  <si>
    <t>RM005053</t>
    <phoneticPr fontId="3"/>
  </si>
  <si>
    <t>RM010051</t>
    <phoneticPr fontId="3"/>
  </si>
  <si>
    <t>RM010053</t>
    <phoneticPr fontId="3"/>
  </si>
  <si>
    <t>【No.34】おもいやり</t>
    <phoneticPr fontId="3"/>
  </si>
  <si>
    <t>RM005034</t>
    <phoneticPr fontId="3"/>
  </si>
  <si>
    <t>RM010034</t>
    <phoneticPr fontId="3"/>
  </si>
  <si>
    <t>【レディメイドカード　ベースデザイン一覧②】</t>
    <phoneticPr fontId="3"/>
  </si>
  <si>
    <t>　●2000円券・3000円券</t>
    <rPh sb="7" eb="8">
      <t>ケン</t>
    </rPh>
    <phoneticPr fontId="3"/>
  </si>
  <si>
    <t>2000円券</t>
    <rPh sb="4" eb="5">
      <t>エン</t>
    </rPh>
    <rPh sb="5" eb="6">
      <t>ケン</t>
    </rPh>
    <phoneticPr fontId="3"/>
  </si>
  <si>
    <t>RM020046</t>
    <phoneticPr fontId="3"/>
  </si>
  <si>
    <t>RM020052</t>
    <phoneticPr fontId="3"/>
  </si>
  <si>
    <t>3000円券</t>
    <rPh sb="4" eb="6">
      <t>エンケン</t>
    </rPh>
    <phoneticPr fontId="3"/>
  </si>
  <si>
    <t>RM030046</t>
    <phoneticPr fontId="3"/>
  </si>
  <si>
    <t>RM030052</t>
    <phoneticPr fontId="3"/>
  </si>
  <si>
    <t>RM020051</t>
    <phoneticPr fontId="3"/>
  </si>
  <si>
    <t>RM020053</t>
    <phoneticPr fontId="3"/>
  </si>
  <si>
    <t>RM030051</t>
    <phoneticPr fontId="3"/>
  </si>
  <si>
    <t>RM030053</t>
    <phoneticPr fontId="3"/>
  </si>
  <si>
    <t>RM020034</t>
    <phoneticPr fontId="3"/>
  </si>
  <si>
    <t>RM030034</t>
    <phoneticPr fontId="3"/>
  </si>
  <si>
    <t>　●5000円券・10000円券</t>
    <rPh sb="7" eb="8">
      <t>ケン</t>
    </rPh>
    <phoneticPr fontId="3"/>
  </si>
  <si>
    <t>5000円券</t>
    <rPh sb="4" eb="5">
      <t>エン</t>
    </rPh>
    <rPh sb="5" eb="6">
      <t>ケン</t>
    </rPh>
    <phoneticPr fontId="3"/>
  </si>
  <si>
    <t>RM050046</t>
    <phoneticPr fontId="3"/>
  </si>
  <si>
    <t>RM050052</t>
    <phoneticPr fontId="3"/>
  </si>
  <si>
    <t>10000円券</t>
    <rPh sb="5" eb="7">
      <t>エンケン</t>
    </rPh>
    <phoneticPr fontId="3"/>
  </si>
  <si>
    <t>RM100046</t>
    <phoneticPr fontId="3"/>
  </si>
  <si>
    <t>RM100052</t>
    <phoneticPr fontId="3"/>
  </si>
  <si>
    <t>RM050051</t>
    <phoneticPr fontId="3"/>
  </si>
  <si>
    <t>RM050053</t>
    <phoneticPr fontId="3"/>
  </si>
  <si>
    <t>RM100051</t>
    <phoneticPr fontId="3"/>
  </si>
  <si>
    <t>RM100053</t>
    <phoneticPr fontId="3"/>
  </si>
  <si>
    <t>【色見本】</t>
    <rPh sb="1" eb="2">
      <t>イロ</t>
    </rPh>
    <rPh sb="2" eb="4">
      <t>ミホン</t>
    </rPh>
    <phoneticPr fontId="3"/>
  </si>
  <si>
    <t>【字体見本】</t>
    <rPh sb="1" eb="3">
      <t>ジタイ</t>
    </rPh>
    <rPh sb="3" eb="5">
      <t>ミホン</t>
    </rPh>
    <phoneticPr fontId="3"/>
  </si>
  <si>
    <t xml:space="preserve"> ・黒</t>
    <rPh sb="2" eb="3">
      <t>クロ</t>
    </rPh>
    <phoneticPr fontId="3"/>
  </si>
  <si>
    <t xml:space="preserve"> ・明朝体</t>
    <rPh sb="2" eb="5">
      <t>ミンチョウタイ</t>
    </rPh>
    <phoneticPr fontId="3"/>
  </si>
  <si>
    <t xml:space="preserve"> ・青</t>
    <rPh sb="2" eb="3">
      <t>アオ</t>
    </rPh>
    <phoneticPr fontId="3"/>
  </si>
  <si>
    <t xml:space="preserve"> ・ゴシック体</t>
    <rPh sb="6" eb="7">
      <t>タイ</t>
    </rPh>
    <phoneticPr fontId="3"/>
  </si>
  <si>
    <t xml:space="preserve"> ・赤</t>
    <rPh sb="2" eb="3">
      <t>アカ</t>
    </rPh>
    <phoneticPr fontId="3"/>
  </si>
  <si>
    <t xml:space="preserve"> ・行書体</t>
    <rPh sb="2" eb="5">
      <t>ギョウショタイ</t>
    </rPh>
    <phoneticPr fontId="3"/>
  </si>
  <si>
    <t xml:space="preserve"> ・緑</t>
    <rPh sb="2" eb="3">
      <t>ミドリ</t>
    </rPh>
    <phoneticPr fontId="3"/>
  </si>
  <si>
    <t xml:space="preserve"> ・ナール体</t>
    <rPh sb="5" eb="6">
      <t>タイ</t>
    </rPh>
    <phoneticPr fontId="3"/>
  </si>
  <si>
    <t>【ホールインワン見本】</t>
    <rPh sb="8" eb="10">
      <t>ミホン</t>
    </rPh>
    <phoneticPr fontId="3"/>
  </si>
  <si>
    <t>Ａ</t>
    <phoneticPr fontId="3"/>
  </si>
  <si>
    <t>【ベースデザイン】No.53 クラシックゴルフ
【字体】ゴシック体</t>
    <phoneticPr fontId="3"/>
  </si>
  <si>
    <t>B</t>
    <phoneticPr fontId="3"/>
  </si>
  <si>
    <t>【ベースデザイン】No.53 クラシックゴルフ
【字体】明朝体</t>
    <rPh sb="28" eb="30">
      <t>ミンチョウ</t>
    </rPh>
    <phoneticPr fontId="3"/>
  </si>
  <si>
    <t>C</t>
    <phoneticPr fontId="3"/>
  </si>
  <si>
    <t>D</t>
    <phoneticPr fontId="3"/>
  </si>
  <si>
    <t>E</t>
    <phoneticPr fontId="3"/>
  </si>
  <si>
    <t>F</t>
    <phoneticPr fontId="3"/>
  </si>
  <si>
    <t>カードのご注文枚数分までお選びいただけます。</t>
    <rPh sb="5" eb="7">
      <t>チュウモン</t>
    </rPh>
    <rPh sb="7" eb="9">
      <t>マイスウ</t>
    </rPh>
    <rPh sb="9" eb="10">
      <t>ブン</t>
    </rPh>
    <rPh sb="13" eb="14">
      <t>エラ</t>
    </rPh>
    <phoneticPr fontId="33"/>
  </si>
  <si>
    <t>※デザインは予告なく変更される場合がございます。詳しくは当社HPをご確認ください。</t>
    <rPh sb="6" eb="8">
      <t>ヨコク</t>
    </rPh>
    <rPh sb="10" eb="12">
      <t>ヘンコウ</t>
    </rPh>
    <rPh sb="15" eb="17">
      <t>バアイ</t>
    </rPh>
    <phoneticPr fontId="33"/>
  </si>
  <si>
    <r>
      <t>　</t>
    </r>
    <r>
      <rPr>
        <u/>
        <sz val="14"/>
        <color theme="1"/>
        <rFont val="メイリオ"/>
        <family val="3"/>
        <charset val="128"/>
      </rPr>
      <t>https://www.quocard.jp/store/app/lp/free_card_case/</t>
    </r>
    <phoneticPr fontId="33"/>
  </si>
  <si>
    <t>　サイズ：縦77×横100㎜(2つ折り時)　</t>
    <rPh sb="15" eb="16">
      <t>ジ</t>
    </rPh>
    <phoneticPr fontId="33"/>
  </si>
  <si>
    <t>　サイズ：縦70×横105㎜　</t>
    <phoneticPr fontId="33"/>
  </si>
  <si>
    <t>表面</t>
    <rPh sb="0" eb="2">
      <t>ヒョウメン</t>
    </rPh>
    <phoneticPr fontId="33"/>
  </si>
  <si>
    <t>中面</t>
    <rPh sb="0" eb="1">
      <t>ナカ</t>
    </rPh>
    <rPh sb="1" eb="2">
      <t>メン</t>
    </rPh>
    <phoneticPr fontId="33"/>
  </si>
  <si>
    <t>裏面</t>
    <rPh sb="0" eb="2">
      <t>ウラメン</t>
    </rPh>
    <phoneticPr fontId="33"/>
  </si>
  <si>
    <t>　サイズ：縦77×横100㎜</t>
    <phoneticPr fontId="33"/>
  </si>
  <si>
    <t>　サイズ：縦80×横114㎜　</t>
    <phoneticPr fontId="33"/>
  </si>
  <si>
    <t>Kids Smile QUOカードをご注文の場合、専用ケースをご注文枚数分お付けいたします。</t>
    <rPh sb="19" eb="21">
      <t>チュウモン</t>
    </rPh>
    <rPh sb="22" eb="24">
      <t>バアイ</t>
    </rPh>
    <phoneticPr fontId="33"/>
  </si>
  <si>
    <t>※無料カードケースはご選択いただけません。</t>
    <rPh sb="1" eb="3">
      <t>ムリョウ</t>
    </rPh>
    <rPh sb="11" eb="13">
      <t>センタク</t>
    </rPh>
    <phoneticPr fontId="33"/>
  </si>
  <si>
    <t xml:space="preserve"> ＜送付先＞　株式会社クオカード
　　　 FAX ： 03-3243-2251</t>
    <rPh sb="2" eb="5">
      <t>ソウフサキ</t>
    </rPh>
    <rPh sb="7" eb="11">
      <t>カブシキガイシャ</t>
    </rPh>
    <phoneticPr fontId="3"/>
  </si>
  <si>
    <t>①納期</t>
    <phoneticPr fontId="3"/>
  </si>
  <si>
    <t>注文日</t>
    <rPh sb="0" eb="2">
      <t>チュウモン</t>
    </rPh>
    <rPh sb="2" eb="3">
      <t>ビ</t>
    </rPh>
    <phoneticPr fontId="3"/>
  </si>
  <si>
    <t>西暦</t>
    <rPh sb="0" eb="2">
      <t>セイレキ</t>
    </rPh>
    <phoneticPr fontId="3"/>
  </si>
  <si>
    <t>年</t>
    <rPh sb="0" eb="1">
      <t>ネン</t>
    </rPh>
    <phoneticPr fontId="3"/>
  </si>
  <si>
    <t>月</t>
    <rPh sb="0" eb="1">
      <t>ガツ</t>
    </rPh>
    <phoneticPr fontId="3"/>
  </si>
  <si>
    <t>日</t>
    <rPh sb="0" eb="1">
      <t>ニチ</t>
    </rPh>
    <phoneticPr fontId="3"/>
  </si>
  <si>
    <t>曜</t>
    <phoneticPr fontId="3"/>
  </si>
  <si>
    <t>振込予定日</t>
    <rPh sb="0" eb="2">
      <t>フリコミ</t>
    </rPh>
    <rPh sb="2" eb="4">
      <t>ヨテイ</t>
    </rPh>
    <rPh sb="4" eb="5">
      <t>ビ</t>
    </rPh>
    <phoneticPr fontId="3"/>
  </si>
  <si>
    <t>お届け希望日</t>
    <rPh sb="1" eb="2">
      <t>トド</t>
    </rPh>
    <phoneticPr fontId="3"/>
  </si>
  <si>
    <t>②お客様情報</t>
    <rPh sb="2" eb="4">
      <t>キャクサマ</t>
    </rPh>
    <rPh sb="4" eb="6">
      <t>ジョウホウ</t>
    </rPh>
    <phoneticPr fontId="3"/>
  </si>
  <si>
    <t>ご注文者</t>
    <phoneticPr fontId="3"/>
  </si>
  <si>
    <t>※個人での注文の場合は、部署名・担当者名は記入不要です。</t>
    <phoneticPr fontId="3"/>
  </si>
  <si>
    <t>フリガナ</t>
  </si>
  <si>
    <t>社名(氏名)
※25文字まで</t>
    <phoneticPr fontId="3"/>
  </si>
  <si>
    <t>入金名義
（カナ）</t>
    <rPh sb="0" eb="2">
      <t>ニュウキン</t>
    </rPh>
    <rPh sb="2" eb="4">
      <t>メイギ</t>
    </rPh>
    <phoneticPr fontId="3"/>
  </si>
  <si>
    <t>部署名
※25文字まで</t>
    <phoneticPr fontId="3"/>
  </si>
  <si>
    <t>担当者名</t>
    <rPh sb="0" eb="2">
      <t>タントウ</t>
    </rPh>
    <rPh sb="2" eb="3">
      <t>シャ</t>
    </rPh>
    <rPh sb="3" eb="4">
      <t>メイ</t>
    </rPh>
    <phoneticPr fontId="3"/>
  </si>
  <si>
    <t>/</t>
    <phoneticPr fontId="3"/>
  </si>
  <si>
    <t xml:space="preserve">  〒　</t>
    <phoneticPr fontId="3"/>
  </si>
  <si>
    <t>-</t>
    <phoneticPr fontId="3"/>
  </si>
  <si>
    <t>住所</t>
    <phoneticPr fontId="3"/>
  </si>
  <si>
    <t>都・道
府・県</t>
    <rPh sb="0" eb="1">
      <t>ミヤコ</t>
    </rPh>
    <rPh sb="2" eb="3">
      <t>ドウ</t>
    </rPh>
    <rPh sb="4" eb="5">
      <t>フ</t>
    </rPh>
    <rPh sb="6" eb="7">
      <t>ケン</t>
    </rPh>
    <phoneticPr fontId="3"/>
  </si>
  <si>
    <t>TEL</t>
    <phoneticPr fontId="3"/>
  </si>
  <si>
    <t>FAX</t>
    <phoneticPr fontId="3"/>
  </si>
  <si>
    <t>　　　　　　　　　　</t>
    <phoneticPr fontId="3"/>
  </si>
  <si>
    <t>メールアドレス</t>
    <phoneticPr fontId="3"/>
  </si>
  <si>
    <t>お届け先</t>
    <rPh sb="1" eb="2">
      <t>トド</t>
    </rPh>
    <rPh sb="3" eb="4">
      <t>サキ</t>
    </rPh>
    <phoneticPr fontId="3"/>
  </si>
  <si>
    <t>□</t>
  </si>
  <si>
    <t>同上　※お届け先が異なる場合は、下記へご記入ください。</t>
    <rPh sb="5" eb="6">
      <t>トド</t>
    </rPh>
    <rPh sb="7" eb="8">
      <t>サキ</t>
    </rPh>
    <rPh sb="9" eb="10">
      <t>コト</t>
    </rPh>
    <rPh sb="12" eb="14">
      <t>バアイ</t>
    </rPh>
    <rPh sb="16" eb="18">
      <t>カキ</t>
    </rPh>
    <rPh sb="20" eb="22">
      <t>キニュウ</t>
    </rPh>
    <phoneticPr fontId="3"/>
  </si>
  <si>
    <t>担当者名</t>
    <rPh sb="0" eb="4">
      <t>タントウシャメイ</t>
    </rPh>
    <phoneticPr fontId="3"/>
  </si>
  <si>
    <t>★単価計算ツール★</t>
    <rPh sb="1" eb="5">
      <t>タンカケイサン</t>
    </rPh>
    <phoneticPr fontId="3"/>
  </si>
  <si>
    <t>※注文書に入力いただいた内容で、単価が自動計算されます。</t>
    <phoneticPr fontId="3"/>
  </si>
  <si>
    <t>※ロゴトレース費用や再々校正費用が発生した場合は、【その他※】欄へ直接入力してください。</t>
    <rPh sb="7" eb="9">
      <t>ヒヨウ</t>
    </rPh>
    <rPh sb="10" eb="12">
      <t>サイサイ</t>
    </rPh>
    <rPh sb="12" eb="14">
      <t>コウセイ</t>
    </rPh>
    <rPh sb="14" eb="16">
      <t>ヒヨウ</t>
    </rPh>
    <rPh sb="17" eb="19">
      <t>ハッセイ</t>
    </rPh>
    <rPh sb="21" eb="23">
      <t>バアイ</t>
    </rPh>
    <rPh sb="28" eb="29">
      <t>タ</t>
    </rPh>
    <rPh sb="31" eb="32">
      <t>ラン</t>
    </rPh>
    <rPh sb="33" eb="35">
      <t>チョクセツ</t>
    </rPh>
    <rPh sb="35" eb="37">
      <t>ニュウリョク</t>
    </rPh>
    <phoneticPr fontId="3"/>
  </si>
  <si>
    <t>③ご注文内容</t>
    <phoneticPr fontId="3"/>
  </si>
  <si>
    <t>額面</t>
    <rPh sb="0" eb="2">
      <t>ガクメン</t>
    </rPh>
    <phoneticPr fontId="3"/>
  </si>
  <si>
    <t>ベースデザイン</t>
    <phoneticPr fontId="3"/>
  </si>
  <si>
    <t>数量</t>
    <rPh sb="0" eb="2">
      <t>スウリョウ</t>
    </rPh>
    <phoneticPr fontId="3"/>
  </si>
  <si>
    <t>単価</t>
    <rPh sb="0" eb="2">
      <t>タンカ</t>
    </rPh>
    <phoneticPr fontId="3"/>
  </si>
  <si>
    <t>金額</t>
    <rPh sb="0" eb="2">
      <t>キンガク</t>
    </rPh>
    <phoneticPr fontId="3"/>
  </si>
  <si>
    <t>当社使用欄</t>
    <rPh sb="0" eb="2">
      <t>トウシャ</t>
    </rPh>
    <rPh sb="2" eb="5">
      <t>シヨウラン</t>
    </rPh>
    <phoneticPr fontId="3"/>
  </si>
  <si>
    <t>基本単価</t>
    <rPh sb="0" eb="4">
      <t>キホンタンカ</t>
    </rPh>
    <phoneticPr fontId="3"/>
  </si>
  <si>
    <t>枚数</t>
    <rPh sb="0" eb="2">
      <t>マイスウ</t>
    </rPh>
    <phoneticPr fontId="3"/>
  </si>
  <si>
    <t>多色刷り</t>
    <rPh sb="0" eb="3">
      <t>タショクズ</t>
    </rPh>
    <phoneticPr fontId="3"/>
  </si>
  <si>
    <t>特色</t>
    <rPh sb="0" eb="2">
      <t>トクショク</t>
    </rPh>
    <phoneticPr fontId="3"/>
  </si>
  <si>
    <t>字体追加</t>
    <rPh sb="0" eb="4">
      <t>ジタイツイカ</t>
    </rPh>
    <phoneticPr fontId="3"/>
  </si>
  <si>
    <t>特殊字体</t>
    <rPh sb="0" eb="4">
      <t>トクシュジタイ</t>
    </rPh>
    <phoneticPr fontId="3"/>
  </si>
  <si>
    <t>その他※</t>
    <rPh sb="2" eb="3">
      <t>タ</t>
    </rPh>
    <phoneticPr fontId="3"/>
  </si>
  <si>
    <t>合計金額</t>
    <rPh sb="0" eb="4">
      <t>ゴウケイキンガク</t>
    </rPh>
    <phoneticPr fontId="3"/>
  </si>
  <si>
    <t>※小数点第三位切り捨て</t>
    <rPh sb="1" eb="8">
      <t>ショウスウテンダイサンイキ</t>
    </rPh>
    <rPh sb="9" eb="10">
      <t>ス</t>
    </rPh>
    <phoneticPr fontId="3"/>
  </si>
  <si>
    <t>No.</t>
    <phoneticPr fontId="3"/>
  </si>
  <si>
    <t>枚</t>
  </si>
  <si>
    <t>\</t>
    <phoneticPr fontId="3"/>
  </si>
  <si>
    <t>色</t>
    <rPh sb="0" eb="1">
      <t>イロ</t>
    </rPh>
    <phoneticPr fontId="3"/>
  </si>
  <si>
    <t>字体</t>
    <rPh sb="0" eb="2">
      <t>ジタイ</t>
    </rPh>
    <phoneticPr fontId="3"/>
  </si>
  <si>
    <t>円券</t>
    <rPh sb="0" eb="2">
      <t>エンケン</t>
    </rPh>
    <phoneticPr fontId="3"/>
  </si>
  <si>
    <t>当社使用欄</t>
    <rPh sb="0" eb="5">
      <t>トウシャシヨウラン</t>
    </rPh>
    <phoneticPr fontId="3"/>
  </si>
  <si>
    <t>【基本価格表】</t>
    <rPh sb="1" eb="3">
      <t>キホン</t>
    </rPh>
    <rPh sb="3" eb="6">
      <t>カカクヒョウ</t>
    </rPh>
    <phoneticPr fontId="3"/>
  </si>
  <si>
    <t>【オプション費用】</t>
    <rPh sb="6" eb="8">
      <t>ヒヨウ</t>
    </rPh>
    <phoneticPr fontId="3"/>
  </si>
  <si>
    <t>商品コード</t>
    <rPh sb="0" eb="2">
      <t>ショウヒン</t>
    </rPh>
    <phoneticPr fontId="3"/>
  </si>
  <si>
    <t>④送料</t>
    <rPh sb="1" eb="3">
      <t>ソウリョウ</t>
    </rPh>
    <phoneticPr fontId="3"/>
  </si>
  <si>
    <t>⑤合計</t>
    <rPh sb="1" eb="3">
      <t>ゴウケイ</t>
    </rPh>
    <phoneticPr fontId="3"/>
  </si>
  <si>
    <t>合計カード枚数</t>
    <rPh sb="0" eb="2">
      <t>ゴウケイ</t>
    </rPh>
    <rPh sb="5" eb="7">
      <t>マイスウ</t>
    </rPh>
    <phoneticPr fontId="3"/>
  </si>
  <si>
    <t>枚</t>
    <rPh sb="0" eb="1">
      <t>マイ</t>
    </rPh>
    <phoneticPr fontId="3"/>
  </si>
  <si>
    <t>⑥無料　　　　　　　　　　　　　　　　　　　ケース</t>
    <phoneticPr fontId="3"/>
  </si>
  <si>
    <t>2つ折り台紙タイプケース</t>
    <phoneticPr fontId="3"/>
  </si>
  <si>
    <t>【多色刷り費用】</t>
    <rPh sb="1" eb="3">
      <t>タショク</t>
    </rPh>
    <rPh sb="3" eb="4">
      <t>ズ</t>
    </rPh>
    <rPh sb="5" eb="7">
      <t>ヒヨウ</t>
    </rPh>
    <phoneticPr fontId="3"/>
  </si>
  <si>
    <t>封筒タイプケース</t>
    <phoneticPr fontId="3"/>
  </si>
  <si>
    <t>ビニールケース</t>
    <phoneticPr fontId="3"/>
  </si>
  <si>
    <t>無料ゴルフケース</t>
    <rPh sb="0" eb="2">
      <t>ムリョウ</t>
    </rPh>
    <phoneticPr fontId="3"/>
  </si>
  <si>
    <t>カードケース不要</t>
    <rPh sb="6" eb="8">
      <t>フヨウ</t>
    </rPh>
    <phoneticPr fontId="3"/>
  </si>
  <si>
    <t>⑦請求書</t>
    <rPh sb="1" eb="4">
      <t>セイキュウショ</t>
    </rPh>
    <phoneticPr fontId="3"/>
  </si>
  <si>
    <t>郵送</t>
    <rPh sb="0" eb="2">
      <t>ユウソウ</t>
    </rPh>
    <phoneticPr fontId="3"/>
  </si>
  <si>
    <t>請求書不要</t>
    <rPh sb="0" eb="5">
      <t>セイキュウショフヨウ</t>
    </rPh>
    <phoneticPr fontId="3"/>
  </si>
  <si>
    <t>　【ご注意】　注文受付後にキャンセルされる場合、その時点までに発生した作業費用をご負担いただきます。　また、校了後の枚数やレイアウトの変更はお受けいたしかねます。</t>
    <phoneticPr fontId="3"/>
  </si>
  <si>
    <t>　ご記入いただいた個人情報につきましては、当社の【個人情報の取扱いについて】に従いお取扱いいたします。（ https://www.quocard.com/privacy/ ）
　☑　個人情報の取扱いについて同意の上、注文します。</t>
    <phoneticPr fontId="3"/>
  </si>
  <si>
    <t>▼商品名リスト反映用</t>
    <rPh sb="1" eb="4">
      <t>ショウヒンメイ</t>
    </rPh>
    <rPh sb="7" eb="10">
      <t>ハンエイヨウ</t>
    </rPh>
    <phoneticPr fontId="3"/>
  </si>
  <si>
    <t>▼商品名リスト</t>
    <rPh sb="1" eb="4">
      <t>ショウヒンメイ</t>
    </rPh>
    <phoneticPr fontId="3"/>
  </si>
  <si>
    <t>500円券</t>
    <rPh sb="3" eb="5">
      <t>エンケン</t>
    </rPh>
    <phoneticPr fontId="3"/>
  </si>
  <si>
    <t>RM005030 無地</t>
    <phoneticPr fontId="3"/>
  </si>
  <si>
    <t>RM005034 おもいやり</t>
    <phoneticPr fontId="3"/>
  </si>
  <si>
    <t>RM005036 表彰状</t>
    <phoneticPr fontId="3"/>
  </si>
  <si>
    <t>RM005046 小さなブーケ</t>
    <phoneticPr fontId="3"/>
  </si>
  <si>
    <t>RM005047 雄大な富士山</t>
    <phoneticPr fontId="3"/>
  </si>
  <si>
    <t>RM005048 緑の大草原</t>
    <phoneticPr fontId="3"/>
  </si>
  <si>
    <t>RM005049 渚と青い空</t>
    <phoneticPr fontId="3"/>
  </si>
  <si>
    <t>RM005050 赤いリボンとギフトBOX</t>
    <phoneticPr fontId="3"/>
  </si>
  <si>
    <t>RM005051 海辺のゴルフコース</t>
    <phoneticPr fontId="3"/>
  </si>
  <si>
    <t>RM005052 リボンとバラ</t>
    <phoneticPr fontId="3"/>
  </si>
  <si>
    <t>RM005053 クラシックゴルフ</t>
    <phoneticPr fontId="3"/>
  </si>
  <si>
    <t>RM010030 無地</t>
    <phoneticPr fontId="3"/>
  </si>
  <si>
    <t>RM010034 おもいやり</t>
    <phoneticPr fontId="3"/>
  </si>
  <si>
    <t>RM010036 表彰状</t>
    <phoneticPr fontId="3"/>
  </si>
  <si>
    <t>RM010046 小さなブーケ</t>
    <phoneticPr fontId="3"/>
  </si>
  <si>
    <t>RM010047 雄大な富士山</t>
    <phoneticPr fontId="3"/>
  </si>
  <si>
    <t>RM010048 緑の大草原</t>
    <phoneticPr fontId="3"/>
  </si>
  <si>
    <t>RM010049 渚と青い空</t>
    <phoneticPr fontId="3"/>
  </si>
  <si>
    <t>RM010050 赤いリボンとギフトBOX</t>
    <phoneticPr fontId="3"/>
  </si>
  <si>
    <t>RM010051 海辺のゴルフコース</t>
    <phoneticPr fontId="3"/>
  </si>
  <si>
    <t>RM010052 リボンとバラ</t>
    <phoneticPr fontId="3"/>
  </si>
  <si>
    <t>RM010053 クラシックゴルフ</t>
    <phoneticPr fontId="3"/>
  </si>
  <si>
    <t>2000円券</t>
    <rPh sb="4" eb="6">
      <t>エンケン</t>
    </rPh>
    <phoneticPr fontId="3"/>
  </si>
  <si>
    <t>RM020046 小さなブーケ</t>
    <phoneticPr fontId="3"/>
  </si>
  <si>
    <t>RM020034 おもいやり</t>
    <phoneticPr fontId="3"/>
  </si>
  <si>
    <t>RM020052 リボンとバラ</t>
    <phoneticPr fontId="3"/>
  </si>
  <si>
    <t>RM020051 海辺のゴルフコース</t>
    <phoneticPr fontId="3"/>
  </si>
  <si>
    <t>RM020053 クラシックゴルフ</t>
    <phoneticPr fontId="3"/>
  </si>
  <si>
    <t>RM030046 小さなブーケ</t>
    <phoneticPr fontId="3"/>
  </si>
  <si>
    <t>RM030034 おもいやり</t>
    <phoneticPr fontId="3"/>
  </si>
  <si>
    <t>RM030052 リボンとバラ</t>
    <phoneticPr fontId="3"/>
  </si>
  <si>
    <t>RM030051 海辺のゴルフコース</t>
    <phoneticPr fontId="3"/>
  </si>
  <si>
    <t>RM030053 クラシックゴルフ</t>
    <phoneticPr fontId="3"/>
  </si>
  <si>
    <t>5000円券</t>
    <rPh sb="4" eb="6">
      <t>エンケン</t>
    </rPh>
    <phoneticPr fontId="3"/>
  </si>
  <si>
    <t>RM050046 小さなブーケ</t>
    <phoneticPr fontId="3"/>
  </si>
  <si>
    <t>RM050052 リボンとバラ</t>
    <phoneticPr fontId="3"/>
  </si>
  <si>
    <t>RM050051 海辺のゴルフコース</t>
    <phoneticPr fontId="3"/>
  </si>
  <si>
    <t>RM050053 クラシックゴルフ</t>
    <phoneticPr fontId="3"/>
  </si>
  <si>
    <t>RM100046 小さなブーケ</t>
    <phoneticPr fontId="3"/>
  </si>
  <si>
    <t>RM100052 リボンとバラ</t>
    <phoneticPr fontId="3"/>
  </si>
  <si>
    <t>RM100051 海辺のゴルフコース</t>
    <phoneticPr fontId="3"/>
  </si>
  <si>
    <t>RM100053 クラシックゴルフ</t>
    <phoneticPr fontId="3"/>
  </si>
  <si>
    <t>▼基本単価表</t>
    <rPh sb="1" eb="5">
      <t>キホンタンカ</t>
    </rPh>
    <rPh sb="5" eb="6">
      <t>ヒョウ</t>
    </rPh>
    <phoneticPr fontId="3"/>
  </si>
  <si>
    <t>▼多色刷り価格表</t>
    <rPh sb="1" eb="4">
      <t>タショクズ</t>
    </rPh>
    <rPh sb="5" eb="7">
      <t>カカク</t>
    </rPh>
    <rPh sb="7" eb="8">
      <t>ヒョウ</t>
    </rPh>
    <phoneticPr fontId="3"/>
  </si>
  <si>
    <t>▼基本単価算出用</t>
    <rPh sb="1" eb="5">
      <t>キホンタンカ</t>
    </rPh>
    <rPh sb="5" eb="7">
      <t>サンシュツ</t>
    </rPh>
    <rPh sb="7" eb="8">
      <t>ヨウ</t>
    </rPh>
    <phoneticPr fontId="3"/>
  </si>
  <si>
    <t>寄付金</t>
    <rPh sb="0" eb="3">
      <t>キフキン</t>
    </rPh>
    <phoneticPr fontId="3"/>
  </si>
  <si>
    <t>Kids Smile判定</t>
    <rPh sb="10" eb="12">
      <t>ハンテイ</t>
    </rPh>
    <phoneticPr fontId="3"/>
  </si>
  <si>
    <r>
      <rPr>
        <b/>
        <u/>
        <sz val="22"/>
        <rFont val="Meiryo UI"/>
        <family val="3"/>
        <charset val="128"/>
      </rPr>
      <t>レディメイドカード指示書</t>
    </r>
    <r>
      <rPr>
        <b/>
        <u/>
        <sz val="20"/>
        <rFont val="Meiryo UI"/>
        <family val="3"/>
        <charset val="128"/>
      </rPr>
      <t xml:space="preserve">
</t>
    </r>
    <r>
      <rPr>
        <b/>
        <sz val="16"/>
        <color rgb="FFFF0000"/>
        <rFont val="Meiryo UI"/>
        <family val="3"/>
        <charset val="128"/>
      </rPr>
      <t>※別紙「レディメイドカード注文書」とあわせてお送りください。</t>
    </r>
    <rPh sb="9" eb="12">
      <t>シジショ</t>
    </rPh>
    <rPh sb="14" eb="16">
      <t>ベッシ</t>
    </rPh>
    <rPh sb="26" eb="29">
      <t>チュウモンショ</t>
    </rPh>
    <rPh sb="36" eb="37">
      <t>オク</t>
    </rPh>
    <phoneticPr fontId="3"/>
  </si>
  <si>
    <t>＜FAX送付先＞　　 03-3243-2251
＜入稿用アドレス＞　quo-design@quocard.com</t>
    <rPh sb="4" eb="7">
      <t>ソウフサキ</t>
    </rPh>
    <phoneticPr fontId="3"/>
  </si>
  <si>
    <r>
      <t>　注　文　者　情　報　</t>
    </r>
    <r>
      <rPr>
        <sz val="12"/>
        <color theme="0"/>
        <rFont val="Meiryo UI"/>
        <family val="3"/>
        <charset val="128"/>
      </rPr>
      <t>※注文書と同一内容でご記入ください。</t>
    </r>
    <rPh sb="1" eb="2">
      <t>チュウ</t>
    </rPh>
    <rPh sb="3" eb="4">
      <t>ブン</t>
    </rPh>
    <rPh sb="5" eb="6">
      <t>モノ</t>
    </rPh>
    <rPh sb="7" eb="8">
      <t>ジョウ</t>
    </rPh>
    <rPh sb="9" eb="10">
      <t>ホウ</t>
    </rPh>
    <rPh sb="12" eb="15">
      <t>チュウモンショ</t>
    </rPh>
    <rPh sb="16" eb="18">
      <t>ドウイツ</t>
    </rPh>
    <rPh sb="18" eb="20">
      <t>ナイヨウ</t>
    </rPh>
    <rPh sb="22" eb="24">
      <t>キニュウ</t>
    </rPh>
    <phoneticPr fontId="3"/>
  </si>
  <si>
    <t>○×商事株式会社</t>
    <rPh sb="2" eb="4">
      <t>ショウジ</t>
    </rPh>
    <phoneticPr fontId="3"/>
  </si>
  <si>
    <t>山田</t>
    <rPh sb="0" eb="2">
      <t>ヤマダ</t>
    </rPh>
    <phoneticPr fontId="3"/>
  </si>
  <si>
    <t>　注　文　内　容</t>
    <rPh sb="1" eb="2">
      <t>チュウ</t>
    </rPh>
    <rPh sb="3" eb="4">
      <t>ブン</t>
    </rPh>
    <rPh sb="5" eb="6">
      <t>ウチ</t>
    </rPh>
    <rPh sb="7" eb="8">
      <t>カタチ</t>
    </rPh>
    <phoneticPr fontId="3"/>
  </si>
  <si>
    <t>【ベースデザイン】</t>
    <phoneticPr fontId="3"/>
  </si>
  <si>
    <t>No.46　小さなブーケ</t>
    <rPh sb="6" eb="7">
      <t>チイ</t>
    </rPh>
    <phoneticPr fontId="3"/>
  </si>
  <si>
    <t>【額面】</t>
    <rPh sb="1" eb="3">
      <t>ガクメン</t>
    </rPh>
    <phoneticPr fontId="3"/>
  </si>
  <si>
    <t>☑</t>
  </si>
  <si>
    <t>　デ　ザ　イ　ン</t>
    <phoneticPr fontId="3"/>
  </si>
  <si>
    <t>【文字の色】</t>
    <phoneticPr fontId="3"/>
  </si>
  <si>
    <t>黒</t>
    <rPh sb="0" eb="1">
      <t>クロ</t>
    </rPh>
    <phoneticPr fontId="3"/>
  </si>
  <si>
    <t>赤</t>
    <rPh sb="0" eb="1">
      <t>アカ</t>
    </rPh>
    <phoneticPr fontId="3"/>
  </si>
  <si>
    <t>青</t>
    <rPh sb="0" eb="1">
      <t>アオ</t>
    </rPh>
    <phoneticPr fontId="3"/>
  </si>
  <si>
    <t>緑</t>
    <rPh sb="0" eb="1">
      <t>ミドリ</t>
    </rPh>
    <phoneticPr fontId="3"/>
  </si>
  <si>
    <t>特色　【</t>
    <rPh sb="0" eb="1">
      <t>トク</t>
    </rPh>
    <rPh sb="1" eb="2">
      <t>ショク</t>
    </rPh>
    <phoneticPr fontId="3"/>
  </si>
  <si>
    <t>オレンジ（M50:Y100:K7）</t>
    <phoneticPr fontId="3"/>
  </si>
  <si>
    <t>】</t>
    <phoneticPr fontId="3"/>
  </si>
  <si>
    <t>【文字の字体】</t>
    <phoneticPr fontId="3"/>
  </si>
  <si>
    <t>明朝体</t>
    <rPh sb="0" eb="3">
      <t>ミンチョウタイ</t>
    </rPh>
    <phoneticPr fontId="3"/>
  </si>
  <si>
    <t>ゴシック体</t>
    <rPh sb="4" eb="5">
      <t>タイ</t>
    </rPh>
    <phoneticPr fontId="3"/>
  </si>
  <si>
    <t>行書体</t>
    <rPh sb="0" eb="3">
      <t>ギョウショタイ</t>
    </rPh>
    <phoneticPr fontId="3"/>
  </si>
  <si>
    <t>ナール体</t>
    <rPh sb="3" eb="4">
      <t>タイ</t>
    </rPh>
    <phoneticPr fontId="3"/>
  </si>
  <si>
    <t>データ入稿</t>
    <rPh sb="3" eb="5">
      <t>ニュウコウ</t>
    </rPh>
    <phoneticPr fontId="3"/>
  </si>
  <si>
    <t>【イメージ】</t>
    <phoneticPr fontId="3"/>
  </si>
  <si>
    <t>※デザインイメージ（文字入れ内容）をご記入ください。</t>
    <rPh sb="10" eb="13">
      <t>モジイ</t>
    </rPh>
    <rPh sb="14" eb="16">
      <t>ナイヨウ</t>
    </rPh>
    <rPh sb="19" eb="21">
      <t>キニュウ</t>
    </rPh>
    <phoneticPr fontId="3"/>
  </si>
  <si>
    <t>※QUOカードのサイズは57.5mm×85mmです。下図は実際のサイズではございませんのでご了承ください。</t>
    <rPh sb="46" eb="48">
      <t>リョウショウ</t>
    </rPh>
    <phoneticPr fontId="3"/>
  </si>
  <si>
    <r>
      <t>【その他ご要望】　</t>
    </r>
    <r>
      <rPr>
        <sz val="14"/>
        <rFont val="Meiryo UI"/>
        <family val="3"/>
        <charset val="128"/>
      </rPr>
      <t>※文字サイズや配置、全角・半角など、詳細なご要望をご記入ください。</t>
    </r>
    <rPh sb="3" eb="4">
      <t>タ</t>
    </rPh>
    <rPh sb="5" eb="7">
      <t>ヨウボウ</t>
    </rPh>
    <rPh sb="10" eb="12">
      <t>モジ</t>
    </rPh>
    <rPh sb="16" eb="18">
      <t>ハイチ</t>
    </rPh>
    <rPh sb="19" eb="21">
      <t>ゼンカク</t>
    </rPh>
    <rPh sb="22" eb="24">
      <t>ハンカク</t>
    </rPh>
    <rPh sb="27" eb="29">
      <t>ショウサイ</t>
    </rPh>
    <rPh sb="31" eb="33">
      <t>ヨウボウ</t>
    </rPh>
    <rPh sb="35" eb="37">
      <t>キニュウ</t>
    </rPh>
    <phoneticPr fontId="3"/>
  </si>
  <si>
    <t xml:space="preserve">
　・25は半角数字、文字入れ部分は「25」のみオレンジで他はすべて黒でお願いします。
　・ロゴデータは別途メールにて入稿します。</t>
    <rPh sb="6" eb="10">
      <t>ハンカクスウジ</t>
    </rPh>
    <rPh sb="11" eb="14">
      <t>モジイ</t>
    </rPh>
    <rPh sb="15" eb="17">
      <t>ブブン</t>
    </rPh>
    <rPh sb="29" eb="30">
      <t>ホカ</t>
    </rPh>
    <rPh sb="34" eb="35">
      <t>クロ</t>
    </rPh>
    <rPh sb="37" eb="38">
      <t>ネガ</t>
    </rPh>
    <rPh sb="52" eb="54">
      <t>ベット</t>
    </rPh>
    <rPh sb="59" eb="61">
      <t>ニュウコウ</t>
    </rPh>
    <phoneticPr fontId="3"/>
  </si>
  <si>
    <t>No.30　無地</t>
    <rPh sb="6" eb="8">
      <t>ムジ</t>
    </rPh>
    <phoneticPr fontId="3"/>
  </si>
  <si>
    <t>特殊字体【</t>
    <rPh sb="0" eb="4">
      <t>トクシュジタイ</t>
    </rPh>
    <phoneticPr fontId="3"/>
  </si>
  <si>
    <t>デザインイメージ（文字入れ内容）をご記入ください。</t>
    <rPh sb="9" eb="12">
      <t>モジイ</t>
    </rPh>
    <rPh sb="13" eb="15">
      <t>ナイヨウ</t>
    </rPh>
    <rPh sb="18" eb="20">
      <t>キニュウ</t>
    </rPh>
    <phoneticPr fontId="3"/>
  </si>
  <si>
    <r>
      <t>【その他ご要望】　</t>
    </r>
    <r>
      <rPr>
        <sz val="14"/>
        <rFont val="Meiryo UI"/>
        <family val="3"/>
        <charset val="128"/>
      </rPr>
      <t>文字サイズや配置、全角・半角など、詳細なご要望をご記入ください。</t>
    </r>
    <r>
      <rPr>
        <b/>
        <sz val="16"/>
        <rFont val="Meiryo UI"/>
        <family val="3"/>
        <charset val="128"/>
      </rPr>
      <t>　</t>
    </r>
    <rPh sb="3" eb="4">
      <t>タ</t>
    </rPh>
    <rPh sb="5" eb="7">
      <t>ヨウボウ</t>
    </rPh>
    <rPh sb="9" eb="11">
      <t>モジ</t>
    </rPh>
    <rPh sb="15" eb="17">
      <t>ハイチ</t>
    </rPh>
    <rPh sb="18" eb="20">
      <t>ゼンカク</t>
    </rPh>
    <rPh sb="21" eb="23">
      <t>ハンカク</t>
    </rPh>
    <rPh sb="26" eb="28">
      <t>ショウサイ</t>
    </rPh>
    <rPh sb="30" eb="32">
      <t>ヨウボウ</t>
    </rPh>
    <rPh sb="34" eb="36">
      <t>キニュウ</t>
    </rPh>
    <phoneticPr fontId="3"/>
  </si>
  <si>
    <t>No.34　おもいやり</t>
    <phoneticPr fontId="3"/>
  </si>
  <si>
    <t>No.36　表彰状</t>
    <rPh sb="6" eb="9">
      <t>ヒョウショウジョウ</t>
    </rPh>
    <phoneticPr fontId="3"/>
  </si>
  <si>
    <t>No.47　雄大な富士山</t>
    <rPh sb="6" eb="8">
      <t>ユウダイ</t>
    </rPh>
    <rPh sb="9" eb="12">
      <t>フジサン</t>
    </rPh>
    <phoneticPr fontId="3"/>
  </si>
  <si>
    <t>No.48　緑の大草原</t>
    <rPh sb="6" eb="7">
      <t>ミドリ</t>
    </rPh>
    <rPh sb="8" eb="11">
      <t>ダイソウゲン</t>
    </rPh>
    <phoneticPr fontId="3"/>
  </si>
  <si>
    <t>□</t>
    <phoneticPr fontId="3"/>
  </si>
  <si>
    <t>No.49　渚と青い空</t>
    <rPh sb="6" eb="7">
      <t>ナギサ</t>
    </rPh>
    <rPh sb="8" eb="9">
      <t>アオ</t>
    </rPh>
    <rPh sb="10" eb="11">
      <t>ソラ</t>
    </rPh>
    <phoneticPr fontId="3"/>
  </si>
  <si>
    <t>No.50　赤いリボンとギフトBOX</t>
    <rPh sb="6" eb="7">
      <t>アカ</t>
    </rPh>
    <phoneticPr fontId="3"/>
  </si>
  <si>
    <t>No.51　海辺のゴルフコース</t>
    <rPh sb="6" eb="8">
      <t>ウミベ</t>
    </rPh>
    <phoneticPr fontId="3"/>
  </si>
  <si>
    <t>No.52　リボンとバラ</t>
    <phoneticPr fontId="3"/>
  </si>
  <si>
    <t>No.53　クラシックゴルフ</t>
    <phoneticPr fontId="3"/>
  </si>
  <si>
    <t>A</t>
    <phoneticPr fontId="3"/>
  </si>
  <si>
    <t>【ベースデザイン】No.51 海辺のゴルフコース
【字体】明朝体</t>
    <rPh sb="15" eb="17">
      <t>ウミベ</t>
    </rPh>
    <rPh sb="29" eb="32">
      <t>ミンチョウタイ</t>
    </rPh>
    <phoneticPr fontId="3"/>
  </si>
  <si>
    <t>【ベースデザイン】No.51 海辺のゴルフコース
【字体】ゴシック体</t>
    <rPh sb="15" eb="17">
      <t>ウミベ</t>
    </rPh>
    <rPh sb="33" eb="34">
      <t>タイ</t>
    </rPh>
    <phoneticPr fontId="3"/>
  </si>
  <si>
    <t>【ベースデザイン】No.48 緑の大草原
【字体】行書体</t>
    <rPh sb="15" eb="16">
      <t>ミドリ</t>
    </rPh>
    <rPh sb="17" eb="20">
      <t>ダイソウゲン</t>
    </rPh>
    <phoneticPr fontId="3"/>
  </si>
  <si>
    <t>【ベースデザイン】No.48 緑の大草原
【字体】ナール体</t>
    <rPh sb="28" eb="29">
      <t>タイ</t>
    </rPh>
    <phoneticPr fontId="3"/>
  </si>
  <si>
    <r>
      <t>■2つ折り台紙タイプケース</t>
    </r>
    <r>
      <rPr>
        <sz val="15"/>
        <color theme="1"/>
        <rFont val="メイリオ"/>
        <family val="3"/>
        <charset val="128"/>
      </rPr>
      <t>（商品コード：PP000127）</t>
    </r>
    <rPh sb="3" eb="4">
      <t>オ</t>
    </rPh>
    <rPh sb="5" eb="7">
      <t>ダイシ</t>
    </rPh>
    <phoneticPr fontId="33"/>
  </si>
  <si>
    <r>
      <t>■封筒タイプケース</t>
    </r>
    <r>
      <rPr>
        <sz val="15"/>
        <color theme="1"/>
        <rFont val="メイリオ"/>
        <family val="3"/>
        <charset val="128"/>
      </rPr>
      <t>（商品コード：PP000128）</t>
    </r>
    <rPh sb="1" eb="3">
      <t>フウトウ</t>
    </rPh>
    <phoneticPr fontId="33"/>
  </si>
  <si>
    <r>
      <t>■ビニールケース</t>
    </r>
    <r>
      <rPr>
        <sz val="15"/>
        <color theme="1"/>
        <rFont val="メイリオ"/>
        <family val="3"/>
        <charset val="128"/>
      </rPr>
      <t>（商品コード：PP000133）</t>
    </r>
    <phoneticPr fontId="33"/>
  </si>
  <si>
    <t>■無料ゴルフケース</t>
    <rPh sb="1" eb="3">
      <t>ムリョウ</t>
    </rPh>
    <phoneticPr fontId="33"/>
  </si>
  <si>
    <t>※追加希望の場合は1枚11円(税込)で販売しております。（※無料ゴルフケースを除く）</t>
    <rPh sb="1" eb="3">
      <t>ツイカ</t>
    </rPh>
    <rPh sb="3" eb="5">
      <t>キボウ</t>
    </rPh>
    <rPh sb="6" eb="8">
      <t>バアイ</t>
    </rPh>
    <rPh sb="10" eb="11">
      <t>マイ</t>
    </rPh>
    <rPh sb="13" eb="14">
      <t>エン</t>
    </rPh>
    <rPh sb="15" eb="17">
      <t>ゼイコミ</t>
    </rPh>
    <rPh sb="19" eb="21">
      <t>ハンバイ</t>
    </rPh>
    <rPh sb="30" eb="32">
      <t>ムリョウ</t>
    </rPh>
    <rPh sb="39" eb="40">
      <t>ノゾ</t>
    </rPh>
    <phoneticPr fontId="33"/>
  </si>
  <si>
    <t>　1字体追加につき、字体追加代2,000円がかかります。</t>
    <rPh sb="2" eb="4">
      <t>ジタイ</t>
    </rPh>
    <rPh sb="4" eb="6">
      <t>ツイカ</t>
    </rPh>
    <rPh sb="10" eb="12">
      <t>ジタイ</t>
    </rPh>
    <rPh sb="12" eb="14">
      <t>ツイカ</t>
    </rPh>
    <rPh sb="14" eb="15">
      <t>ダイ</t>
    </rPh>
    <rPh sb="20" eb="21">
      <t>エン</t>
    </rPh>
    <phoneticPr fontId="3"/>
  </si>
  <si>
    <t>管理番号：A-026(230601)</t>
    <phoneticPr fontId="3"/>
  </si>
  <si>
    <t>管理番号：A-422（230601）</t>
    <phoneticPr fontId="3"/>
  </si>
  <si>
    <t>★別紙のホールインワン見本（A-422（230601））に合わせて作成希望の場合はご選択ください ：</t>
    <rPh sb="1" eb="3">
      <t>ベッシ</t>
    </rPh>
    <rPh sb="42" eb="44">
      <t>センタク</t>
    </rPh>
    <phoneticPr fontId="3"/>
  </si>
  <si>
    <r>
      <t>●</t>
    </r>
    <r>
      <rPr>
        <u/>
        <sz val="10"/>
        <rFont val="Meiryo UI"/>
        <family val="3"/>
        <charset val="128"/>
      </rPr>
      <t>当社規定字体を複数使用する場合</t>
    </r>
    <rPh sb="1" eb="3">
      <t>トウシャ</t>
    </rPh>
    <rPh sb="3" eb="5">
      <t>キテイ</t>
    </rPh>
    <rPh sb="8" eb="10">
      <t>フクスウ</t>
    </rPh>
    <rPh sb="10" eb="12">
      <t>シヨウ</t>
    </rPh>
    <rPh sb="14" eb="16">
      <t>バアイ</t>
    </rPh>
    <phoneticPr fontId="3"/>
  </si>
  <si>
    <t>　イラストレーターで作成されたデータ（アウトライン化されたもの）でご入稿ください。</t>
    <rPh sb="25" eb="26">
      <t>カ</t>
    </rPh>
    <phoneticPr fontId="3"/>
  </si>
  <si>
    <t>【カード単価】</t>
    <rPh sb="4" eb="6">
      <t>タンカ</t>
    </rPh>
    <phoneticPr fontId="3"/>
  </si>
  <si>
    <t>★オプション価格は基本価格へ割込みます。カード単価は下記方法でご算出ください。</t>
    <rPh sb="6" eb="8">
      <t>カカク</t>
    </rPh>
    <rPh sb="9" eb="13">
      <t>キホンカカク</t>
    </rPh>
    <rPh sb="14" eb="16">
      <t>ワリコ</t>
    </rPh>
    <rPh sb="23" eb="25">
      <t>タンカ</t>
    </rPh>
    <rPh sb="26" eb="28">
      <t>カキ</t>
    </rPh>
    <rPh sb="28" eb="30">
      <t>ホウホウ</t>
    </rPh>
    <rPh sb="32" eb="34">
      <t>サンシュツ</t>
    </rPh>
    <phoneticPr fontId="3"/>
  </si>
  <si>
    <t>カード単価</t>
    <rPh sb="3" eb="5">
      <t>タンカ</t>
    </rPh>
    <phoneticPr fontId="3"/>
  </si>
  <si>
    <t>内、消費税額</t>
    <rPh sb="0" eb="1">
      <t>ウチ</t>
    </rPh>
    <rPh sb="2" eb="6">
      <t>ショウヒゼイガク</t>
    </rPh>
    <phoneticPr fontId="3"/>
  </si>
  <si>
    <r>
      <rPr>
        <b/>
        <u/>
        <sz val="20"/>
        <rFont val="Meiryo UI"/>
        <family val="3"/>
        <charset val="128"/>
      </rPr>
      <t>レディメイドカード注文書</t>
    </r>
    <r>
      <rPr>
        <b/>
        <u/>
        <sz val="30"/>
        <rFont val="Meiryo UI"/>
        <family val="3"/>
        <charset val="128"/>
      </rPr>
      <t xml:space="preserve">
</t>
    </r>
    <r>
      <rPr>
        <b/>
        <sz val="13"/>
        <color rgb="FFFF0000"/>
        <rFont val="Meiryo UI"/>
        <family val="3"/>
        <charset val="128"/>
      </rPr>
      <t>※①～⑦をご記入の上、別紙「レディメイドカード指示書」と
あわせてお申し込みください。</t>
    </r>
    <rPh sb="19" eb="21">
      <t>キニュウ</t>
    </rPh>
    <rPh sb="22" eb="23">
      <t>ウエ</t>
    </rPh>
    <phoneticPr fontId="3"/>
  </si>
  <si>
    <t>課税</t>
    <rPh sb="0" eb="2">
      <t>カゼイ</t>
    </rPh>
    <phoneticPr fontId="3"/>
  </si>
  <si>
    <t>字体数</t>
    <rPh sb="0" eb="2">
      <t>ジタイ</t>
    </rPh>
    <rPh sb="2" eb="3">
      <t>スウ</t>
    </rPh>
    <phoneticPr fontId="3"/>
  </si>
  <si>
    <t>規定</t>
    <rPh sb="0" eb="2">
      <t>キテイ</t>
    </rPh>
    <phoneticPr fontId="3"/>
  </si>
  <si>
    <t>特殊</t>
    <rPh sb="0" eb="2">
      <t>トクシュ</t>
    </rPh>
    <phoneticPr fontId="3"/>
  </si>
  <si>
    <t>使用色数</t>
    <rPh sb="0" eb="2">
      <t>シヨウ</t>
    </rPh>
    <rPh sb="2" eb="4">
      <t>イロスウ</t>
    </rPh>
    <rPh sb="3" eb="4">
      <t>スウ</t>
    </rPh>
    <phoneticPr fontId="3"/>
  </si>
  <si>
    <t>税抜単価</t>
    <rPh sb="0" eb="2">
      <t>ゼイヌキ</t>
    </rPh>
    <rPh sb="2" eb="4">
      <t>タンカ</t>
    </rPh>
    <phoneticPr fontId="3"/>
  </si>
  <si>
    <t>税抜小計</t>
    <rPh sb="0" eb="4">
      <t>ゼイヌキショウケイ</t>
    </rPh>
    <phoneticPr fontId="3"/>
  </si>
  <si>
    <t>合計金額
（税込）</t>
    <rPh sb="0" eb="2">
      <t>ゴウケイ</t>
    </rPh>
    <rPh sb="2" eb="4">
      <t>キンガク</t>
    </rPh>
    <rPh sb="6" eb="8">
      <t>ゼイコ</t>
    </rPh>
    <phoneticPr fontId="3"/>
  </si>
  <si>
    <t>※前回お届け日から1年以内に同じレイアウトで注文された場合のみ適用　</t>
    <phoneticPr fontId="3"/>
  </si>
  <si>
    <t>　　ご注文の場合はご記入ください。</t>
    <phoneticPr fontId="3"/>
  </si>
  <si>
    <r>
      <t>　※ 課税対象商品（有料ケースやのし、各種手数料）は</t>
    </r>
    <r>
      <rPr>
        <b/>
        <sz val="13"/>
        <color rgb="FFFF0000"/>
        <rFont val="Meiryo UI"/>
        <family val="3"/>
        <charset val="128"/>
      </rPr>
      <t>課税欄にチェック</t>
    </r>
    <r>
      <rPr>
        <b/>
        <sz val="13"/>
        <rFont val="Meiryo UI"/>
        <family val="3"/>
        <charset val="128"/>
      </rPr>
      <t>の上、</t>
    </r>
    <r>
      <rPr>
        <b/>
        <sz val="13"/>
        <color rgb="FFFF0000"/>
        <rFont val="Meiryo UI"/>
        <family val="3"/>
        <charset val="128"/>
      </rPr>
      <t>税込価格</t>
    </r>
    <r>
      <rPr>
        <b/>
        <sz val="13"/>
        <rFont val="Meiryo UI"/>
        <family val="3"/>
        <charset val="128"/>
      </rPr>
      <t>をご記入ください。</t>
    </r>
    <r>
      <rPr>
        <b/>
        <sz val="13"/>
        <color rgb="FFFF0000"/>
        <rFont val="Meiryo UI"/>
        <family val="3"/>
        <charset val="128"/>
      </rPr>
      <t>QUOカードは金券につき非課税商品</t>
    </r>
    <r>
      <rPr>
        <b/>
        <sz val="13"/>
        <rFont val="Meiryo UI"/>
        <family val="3"/>
        <charset val="128"/>
      </rPr>
      <t>となります。</t>
    </r>
    <rPh sb="10" eb="12">
      <t>ユウリョウ</t>
    </rPh>
    <rPh sb="26" eb="28">
      <t>カゼイ</t>
    </rPh>
    <rPh sb="28" eb="29">
      <t>ラン</t>
    </rPh>
    <rPh sb="35" eb="36">
      <t>ウエ</t>
    </rPh>
    <rPh sb="57" eb="59">
      <t>キンケン</t>
    </rPh>
    <rPh sb="62" eb="65">
      <t>ヒカゼイ</t>
    </rPh>
    <rPh sb="65" eb="67">
      <t>ショウヒン</t>
    </rPh>
    <phoneticPr fontId="3"/>
  </si>
  <si>
    <t>※文字校正をカラーで確認いただけます。
※未記入の場合FAX(白黒)確認となります。</t>
    <rPh sb="21" eb="24">
      <t>ミキニュウ</t>
    </rPh>
    <rPh sb="34" eb="36">
      <t>カクニン</t>
    </rPh>
    <phoneticPr fontId="3"/>
  </si>
  <si>
    <t>メール（PDF）</t>
    <phoneticPr fontId="3"/>
  </si>
  <si>
    <r>
      <t>再版(同版)値引</t>
    </r>
    <r>
      <rPr>
        <sz val="14"/>
        <rFont val="Meiryo UI"/>
        <family val="3"/>
        <charset val="128"/>
      </rPr>
      <t xml:space="preserve"> ※</t>
    </r>
    <rPh sb="0" eb="2">
      <t>サイハン</t>
    </rPh>
    <rPh sb="3" eb="4">
      <t>ドウ</t>
    </rPh>
    <rPh sb="4" eb="5">
      <t>ハン</t>
    </rPh>
    <rPh sb="6" eb="8">
      <t>ネビ</t>
    </rPh>
    <phoneticPr fontId="3"/>
  </si>
  <si>
    <t>← スタンダードカードや有料ケース・のし等を</t>
    <phoneticPr fontId="3"/>
  </si>
  <si>
    <t>← 送料をご記入ください。</t>
    <rPh sb="2" eb="4">
      <t>ソウリョウ</t>
    </rPh>
    <rPh sb="6" eb="8">
      <t>キニュウ</t>
    </rPh>
    <phoneticPr fontId="3"/>
  </si>
  <si>
    <r>
      <t xml:space="preserve">送料
</t>
    </r>
    <r>
      <rPr>
        <sz val="11"/>
        <rFont val="Meiryo UI"/>
        <family val="3"/>
        <charset val="128"/>
      </rPr>
      <t xml:space="preserve">（ 本州･四国：\770　 北海道･九州：\990 　沖縄：\1,485　/ </t>
    </r>
    <r>
      <rPr>
        <b/>
        <sz val="11"/>
        <color rgb="FFFF0000"/>
        <rFont val="Meiryo UI"/>
        <family val="3"/>
        <charset val="128"/>
      </rPr>
      <t>税込</t>
    </r>
    <r>
      <rPr>
        <sz val="11"/>
        <rFont val="Meiryo UI"/>
        <family val="3"/>
        <charset val="128"/>
      </rPr>
      <t xml:space="preserve"> ）</t>
    </r>
    <phoneticPr fontId="3"/>
  </si>
  <si>
    <t>色(内、特色</t>
  </si>
  <si>
    <t>色</t>
  </si>
  <si>
    <r>
      <t>※振込予定日がお決まりでしたらご記入ください。
※</t>
    </r>
    <r>
      <rPr>
        <b/>
        <sz val="12"/>
        <color rgb="FFFF0000"/>
        <rFont val="Meiryo UI"/>
        <family val="3"/>
        <charset val="128"/>
      </rPr>
      <t>注文受付からお届けまでの目安は2週間強～3週間</t>
    </r>
    <r>
      <rPr>
        <sz val="12"/>
        <rFont val="Meiryo UI"/>
        <family val="3"/>
        <charset val="128"/>
      </rPr>
      <t>です。（校了後9営業日以降の発送）</t>
    </r>
    <phoneticPr fontId="3"/>
  </si>
  <si>
    <t>非課税合計</t>
    <rPh sb="0" eb="5">
      <t>ヒカゼイゴウケイ</t>
    </rPh>
    <phoneticPr fontId="3"/>
  </si>
  <si>
    <t>商品発送の1営業日前までに、当社銀行口座へ購入代金をお振込ください。</t>
    <rPh sb="0" eb="4">
      <t>ショウヒンハッソウ</t>
    </rPh>
    <rPh sb="6" eb="10">
      <t>エイギョウビマエ</t>
    </rPh>
    <rPh sb="14" eb="16">
      <t>トウシャ</t>
    </rPh>
    <rPh sb="16" eb="20">
      <t>ギンコウコウザ</t>
    </rPh>
    <rPh sb="21" eb="25">
      <t>コウニュウダイキン</t>
    </rPh>
    <rPh sb="27" eb="29">
      <t>フリコミ</t>
    </rPh>
    <phoneticPr fontId="3"/>
  </si>
  <si>
    <t>【No.54】kids smile 笑顔でつなぐ未来基金</t>
    <phoneticPr fontId="3"/>
  </si>
  <si>
    <t>RM005054</t>
    <phoneticPr fontId="3"/>
  </si>
  <si>
    <t>RM010054</t>
    <phoneticPr fontId="3"/>
  </si>
  <si>
    <t>RM020054</t>
    <phoneticPr fontId="3"/>
  </si>
  <si>
    <t>RM030054</t>
    <phoneticPr fontId="3"/>
  </si>
  <si>
    <t>商品発送の1営業日前までに、当社銀行口座へ購入代金をお振込ください。</t>
    <rPh sb="0" eb="4">
      <t>ショウヒンハッソウ</t>
    </rPh>
    <rPh sb="6" eb="9">
      <t>エイギョウビ</t>
    </rPh>
    <rPh sb="7" eb="8">
      <t>ギョウ</t>
    </rPh>
    <rPh sb="8" eb="10">
      <t>ニチマエ</t>
    </rPh>
    <rPh sb="14" eb="16">
      <t>トウシャ</t>
    </rPh>
    <rPh sb="16" eb="20">
      <t>ギンコウコウザ</t>
    </rPh>
    <rPh sb="21" eb="25">
      <t>コウニュウダイキン</t>
    </rPh>
    <rPh sb="27" eb="29">
      <t>フリコミ</t>
    </rPh>
    <phoneticPr fontId="3"/>
  </si>
  <si>
    <t>RM005054 kids smile 笑顔でつなぐ未来基金</t>
    <phoneticPr fontId="3"/>
  </si>
  <si>
    <t>RM010054 kids smile 笑顔でつなぐ未来基金</t>
    <phoneticPr fontId="3"/>
  </si>
  <si>
    <t>RM020054 kids smile 笑顔でつなぐ未来基金</t>
    <phoneticPr fontId="3"/>
  </si>
  <si>
    <t>RM030054 kids smile 笑顔でつなぐ未来基金</t>
    <phoneticPr fontId="3"/>
  </si>
  <si>
    <r>
      <t>【社会貢献型QUOカード】　</t>
    </r>
    <r>
      <rPr>
        <sz val="11"/>
        <rFont val="Meiryo UI"/>
        <family val="3"/>
        <charset val="128"/>
      </rPr>
      <t>※No.54は販売価格が通常と異なります。</t>
    </r>
    <rPh sb="1" eb="3">
      <t>シャカイ</t>
    </rPh>
    <rPh sb="3" eb="6">
      <t>コウケンガタ</t>
    </rPh>
    <rPh sb="21" eb="25">
      <t>ハンバイカカク</t>
    </rPh>
    <rPh sb="26" eb="28">
      <t>ツウジョウ</t>
    </rPh>
    <rPh sb="29" eb="30">
      <t>コト</t>
    </rPh>
    <phoneticPr fontId="3"/>
  </si>
  <si>
    <t>レディメイドカード注文書およびレディメイドカード指示書を当社までお送りください。</t>
    <rPh sb="9" eb="11">
      <t>チュウモン</t>
    </rPh>
    <rPh sb="11" eb="12">
      <t>ショ</t>
    </rPh>
    <rPh sb="24" eb="27">
      <t>シジショ</t>
    </rPh>
    <rPh sb="28" eb="30">
      <t>トウシャ</t>
    </rPh>
    <rPh sb="33" eb="34">
      <t>オク</t>
    </rPh>
    <phoneticPr fontId="3"/>
  </si>
  <si>
    <t>[</t>
    <phoneticPr fontId="3"/>
  </si>
  <si>
    <t>◀セットイメージ</t>
  </si>
  <si>
    <t>No.54　kids smile 笑顔でつなぐ未来基金</t>
    <phoneticPr fontId="3"/>
  </si>
  <si>
    <r>
      <t xml:space="preserve">※ カードのご注文枚数分までお選びいただけます。
　　追加の場合は1枚11円(税込)で販売いたします。
　　（無料ゴルフケースを除く）
※Kids Smile QUOカードをご注文の場合､選択内容にかかわらず、専用ケースを枚数分お届けします。
</t>
    </r>
    <r>
      <rPr>
        <b/>
        <sz val="12"/>
        <color rgb="FFFF0000"/>
        <rFont val="Meiryo UI"/>
        <family val="3"/>
        <charset val="128"/>
      </rPr>
      <t xml:space="preserve">※ 領収書の発行は基本的に行っておりません。
　　請求書と金融機関発行の振込金受領書を併せて、
　　領収書の発行に代えさせていただきます。 </t>
    </r>
    <phoneticPr fontId="3"/>
  </si>
  <si>
    <t>※Kids Smile QUOカードをご注文の場合、下記カード単価にプラス50円が加算されます。</t>
    <rPh sb="31" eb="33">
      <t>タンカ</t>
    </rPh>
    <rPh sb="41" eb="43">
      <t>カサン</t>
    </rPh>
    <phoneticPr fontId="3"/>
  </si>
  <si>
    <t>　※ご入金の当日受付は、当社により15時までに着金が確認できた分までになります。</t>
    <phoneticPr fontId="3"/>
  </si>
  <si>
    <t>管理番号：A-305(250401)</t>
    <phoneticPr fontId="3"/>
  </si>
  <si>
    <t>管理番号：A-306(250401)</t>
    <phoneticPr fontId="3"/>
  </si>
  <si>
    <t>管理番号：A-026(250401)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</si>
</sst>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
    <numFmt numFmtId="177" formatCode="aaa"/>
    <numFmt numFmtId="178" formatCode="0_ "/>
    <numFmt numFmtId="179" formatCode="0000"/>
    <numFmt numFmtId="180" formatCode="0_);[Red]\(0\)"/>
    <numFmt numFmtId="181" formatCode="#,###\ "/>
    <numFmt numFmtId="182" formatCode="0_ ;[Red]\-0\ "/>
    <numFmt numFmtId="183" formatCode="0.00_ ;[Red]\-0.00\ "/>
    <numFmt numFmtId="184" formatCode="#,##0_);[Red]\(#,##0\)"/>
    <numFmt numFmtId="185" formatCode="000"/>
    <numFmt numFmtId="186" formatCode="#,##0_ "/>
    <numFmt numFmtId="187" formatCode="&quot;内、課税対象金額(&quot;#&quot;％)&quot;"/>
  </numFmts>
  <fonts count="91">
    <font>
      <sz val="11"/>
      <name val="ＭＳ Ｐゴシック"/>
      <family val="3"/>
      <charset val="128"/>
    </font>
    <font>
      <sz val="11"/>
      <color theme="1"/>
      <name val="游ゴシック"/>
      <family val="2"/>
      <charset val="128"/>
      <scheme val="minor"/>
    </font>
    <font>
      <b/>
      <sz val="20"/>
      <name val="Meiryo UI"/>
      <family val="3"/>
      <charset val="128"/>
    </font>
    <font>
      <sz val="6"/>
      <name val="ＭＳ Ｐゴシック"/>
      <family val="3"/>
      <charset val="128"/>
    </font>
    <font>
      <sz val="12"/>
      <name val="Meiryo UI"/>
      <family val="3"/>
      <charset val="128"/>
    </font>
    <font>
      <b/>
      <sz val="12"/>
      <name val="Meiryo UI"/>
      <family val="3"/>
      <charset val="128"/>
    </font>
    <font>
      <sz val="10"/>
      <name val="Meiryo UI"/>
      <family val="3"/>
      <charset val="128"/>
    </font>
    <font>
      <sz val="9"/>
      <name val="Meiryo UI"/>
      <family val="3"/>
      <charset val="128"/>
    </font>
    <font>
      <u/>
      <sz val="9"/>
      <name val="Meiryo UI"/>
      <family val="3"/>
      <charset val="128"/>
    </font>
    <font>
      <sz val="14"/>
      <name val="Meiryo UI"/>
      <family val="3"/>
      <charset val="128"/>
    </font>
    <font>
      <sz val="12"/>
      <color rgb="FFFF0000"/>
      <name val="Meiryo UI"/>
      <family val="3"/>
      <charset val="128"/>
    </font>
    <font>
      <sz val="12"/>
      <color rgb="FF0070C0"/>
      <name val="Meiryo UI"/>
      <family val="3"/>
      <charset val="128"/>
    </font>
    <font>
      <sz val="11"/>
      <name val="Meiryo UI"/>
      <family val="3"/>
      <charset val="128"/>
    </font>
    <font>
      <b/>
      <sz val="9"/>
      <color rgb="FFFF0000"/>
      <name val="Meiryo UI"/>
      <family val="3"/>
      <charset val="128"/>
    </font>
    <font>
      <b/>
      <sz val="11"/>
      <name val="Meiryo UI"/>
      <family val="3"/>
      <charset val="128"/>
    </font>
    <font>
      <sz val="8"/>
      <name val="Meiryo UI"/>
      <family val="3"/>
      <charset val="128"/>
    </font>
    <font>
      <b/>
      <sz val="16"/>
      <name val="Meiryo UI"/>
      <family val="3"/>
      <charset val="128"/>
    </font>
    <font>
      <b/>
      <sz val="10"/>
      <name val="Meiryo UI"/>
      <family val="3"/>
      <charset val="128"/>
    </font>
    <font>
      <sz val="10"/>
      <color rgb="FFFF0000"/>
      <name val="Meiryo UI"/>
      <family val="3"/>
      <charset val="128"/>
    </font>
    <font>
      <u/>
      <sz val="10"/>
      <name val="Meiryo UI"/>
      <family val="3"/>
      <charset val="128"/>
    </font>
    <font>
      <b/>
      <sz val="11"/>
      <color rgb="FFFF0000"/>
      <name val="Meiryo UI"/>
      <family val="3"/>
      <charset val="128"/>
    </font>
    <font>
      <sz val="20"/>
      <name val="Meiryo UI"/>
      <family val="3"/>
      <charset val="128"/>
    </font>
    <font>
      <sz val="16"/>
      <name val="Meiryo UI"/>
      <family val="3"/>
      <charset val="128"/>
    </font>
    <font>
      <sz val="12"/>
      <color theme="0"/>
      <name val="Meiryo UI"/>
      <family val="3"/>
      <charset val="128"/>
    </font>
    <font>
      <b/>
      <sz val="10"/>
      <color rgb="FFFF0000"/>
      <name val="Meiryo UI"/>
      <family val="3"/>
      <charset val="128"/>
    </font>
    <font>
      <b/>
      <sz val="12"/>
      <color rgb="FFFF0000"/>
      <name val="Meiryo UI"/>
      <family val="3"/>
      <charset val="128"/>
    </font>
    <font>
      <b/>
      <sz val="14"/>
      <name val="Meiryo UI"/>
      <family val="3"/>
      <charset val="128"/>
    </font>
    <font>
      <b/>
      <sz val="20"/>
      <color rgb="FFFF0000"/>
      <name val="Meiryo UI"/>
      <family val="3"/>
      <charset val="128"/>
    </font>
    <font>
      <b/>
      <sz val="20"/>
      <color theme="0"/>
      <name val="Meiryo UI"/>
      <family val="3"/>
      <charset val="128"/>
    </font>
    <font>
      <sz val="6"/>
      <name val="Meiryo UI"/>
      <family val="3"/>
      <charset val="128"/>
    </font>
    <font>
      <sz val="11"/>
      <name val="ＭＳ Ｐゴシック"/>
      <family val="3"/>
      <charset val="128"/>
    </font>
    <font>
      <sz val="11"/>
      <color theme="1"/>
      <name val="游ゴシック"/>
      <family val="2"/>
      <charset val="128"/>
      <scheme val="minor"/>
    </font>
    <font>
      <b/>
      <sz val="16"/>
      <color theme="1"/>
      <name val="メイリオ"/>
      <family val="3"/>
      <charset val="128"/>
    </font>
    <font>
      <sz val="6"/>
      <name val="游ゴシック"/>
      <family val="2"/>
      <charset val="128"/>
      <scheme val="minor"/>
    </font>
    <font>
      <sz val="11"/>
      <color theme="0"/>
      <name val="游ゴシック"/>
      <family val="2"/>
      <charset val="128"/>
      <scheme val="minor"/>
    </font>
    <font>
      <sz val="14"/>
      <color theme="1"/>
      <name val="メイリオ"/>
      <family val="3"/>
      <charset val="128"/>
    </font>
    <font>
      <b/>
      <sz val="12"/>
      <color theme="0"/>
      <name val="ＭＳ Ｐゴシック"/>
      <family val="3"/>
      <charset val="128"/>
    </font>
    <font>
      <u/>
      <sz val="14"/>
      <color theme="1"/>
      <name val="メイリオ"/>
      <family val="3"/>
      <charset val="128"/>
    </font>
    <font>
      <b/>
      <sz val="14"/>
      <color theme="1"/>
      <name val="メイリオ"/>
      <family val="3"/>
      <charset val="128"/>
    </font>
    <font>
      <sz val="14"/>
      <color theme="1"/>
      <name val="游ゴシック"/>
      <family val="2"/>
      <charset val="128"/>
      <scheme val="minor"/>
    </font>
    <font>
      <b/>
      <sz val="14"/>
      <color theme="1"/>
      <name val="游ゴシック"/>
      <family val="3"/>
      <charset val="128"/>
      <scheme val="minor"/>
    </font>
    <font>
      <sz val="14"/>
      <color theme="0"/>
      <name val="游ゴシック"/>
      <family val="2"/>
      <charset val="128"/>
      <scheme val="minor"/>
    </font>
    <font>
      <b/>
      <sz val="15"/>
      <color theme="1"/>
      <name val="メイリオ"/>
      <family val="3"/>
      <charset val="128"/>
    </font>
    <font>
      <sz val="15"/>
      <color theme="1"/>
      <name val="メイリオ"/>
      <family val="3"/>
      <charset val="128"/>
    </font>
    <font>
      <sz val="16"/>
      <color theme="1"/>
      <name val="メイリオ"/>
      <family val="3"/>
      <charset val="128"/>
    </font>
    <font>
      <b/>
      <sz val="12"/>
      <color theme="1"/>
      <name val="游ゴシック"/>
      <family val="3"/>
      <charset val="128"/>
      <scheme val="minor"/>
    </font>
    <font>
      <b/>
      <sz val="14"/>
      <name val="メイリオ"/>
      <family val="3"/>
      <charset val="128"/>
    </font>
    <font>
      <sz val="12"/>
      <color rgb="FFFF0000"/>
      <name val="メイリオ"/>
      <family val="3"/>
      <charset val="128"/>
    </font>
    <font>
      <sz val="10"/>
      <color theme="1"/>
      <name val="Meiryo UI"/>
      <family val="3"/>
      <charset val="128"/>
    </font>
    <font>
      <b/>
      <sz val="9"/>
      <color theme="1"/>
      <name val="ＭＳ ゴシック"/>
      <family val="3"/>
      <charset val="128"/>
    </font>
    <font>
      <b/>
      <sz val="9"/>
      <color theme="1"/>
      <name val="メイリオ"/>
      <family val="3"/>
      <charset val="128"/>
    </font>
    <font>
      <sz val="10"/>
      <name val="游ゴシック"/>
      <family val="3"/>
      <charset val="128"/>
      <scheme val="minor"/>
    </font>
    <font>
      <b/>
      <u/>
      <sz val="30"/>
      <name val="Meiryo UI"/>
      <family val="3"/>
      <charset val="128"/>
    </font>
    <font>
      <b/>
      <u/>
      <sz val="20"/>
      <name val="Meiryo UI"/>
      <family val="3"/>
      <charset val="128"/>
    </font>
    <font>
      <b/>
      <sz val="14"/>
      <color rgb="FFFF0000"/>
      <name val="Meiryo UI"/>
      <family val="3"/>
      <charset val="128"/>
    </font>
    <font>
      <sz val="12"/>
      <name val="游ゴシック"/>
      <family val="3"/>
      <charset val="128"/>
      <scheme val="minor"/>
    </font>
    <font>
      <b/>
      <sz val="13"/>
      <name val="Meiryo UI"/>
      <family val="3"/>
      <charset val="128"/>
    </font>
    <font>
      <b/>
      <u/>
      <sz val="12"/>
      <name val="游ゴシック"/>
      <family val="3"/>
      <charset val="128"/>
      <scheme val="minor"/>
    </font>
    <font>
      <sz val="11"/>
      <name val="游ゴシック"/>
      <family val="3"/>
      <charset val="128"/>
      <scheme val="minor"/>
    </font>
    <font>
      <b/>
      <sz val="11"/>
      <color indexed="9"/>
      <name val="Meiryo UI"/>
      <family val="3"/>
      <charset val="128"/>
    </font>
    <font>
      <sz val="18"/>
      <name val="Meiryo UI"/>
      <family val="3"/>
      <charset val="128"/>
    </font>
    <font>
      <sz val="36"/>
      <name val="Meiryo UI"/>
      <family val="3"/>
      <charset val="128"/>
    </font>
    <font>
      <b/>
      <sz val="18"/>
      <name val="Meiryo UI"/>
      <family val="3"/>
      <charset val="128"/>
    </font>
    <font>
      <b/>
      <u/>
      <sz val="14"/>
      <name val="游ゴシック"/>
      <family val="3"/>
      <charset val="128"/>
      <scheme val="minor"/>
    </font>
    <font>
      <b/>
      <sz val="12"/>
      <name val="游ゴシック"/>
      <family val="3"/>
      <charset val="128"/>
      <scheme val="minor"/>
    </font>
    <font>
      <b/>
      <sz val="12"/>
      <color rgb="FFC00000"/>
      <name val="游ゴシック"/>
      <family val="3"/>
      <charset val="128"/>
      <scheme val="minor"/>
    </font>
    <font>
      <sz val="13"/>
      <name val="Meiryo UI"/>
      <family val="3"/>
      <charset val="128"/>
    </font>
    <font>
      <b/>
      <sz val="14"/>
      <name val="游ゴシック"/>
      <family val="3"/>
      <charset val="128"/>
      <scheme val="minor"/>
    </font>
    <font>
      <b/>
      <sz val="11"/>
      <color indexed="9"/>
      <name val="游ゴシック"/>
      <family val="3"/>
      <charset val="128"/>
      <scheme val="minor"/>
    </font>
    <font>
      <b/>
      <sz val="9.5"/>
      <color indexed="9"/>
      <name val="Meiryo UI"/>
      <family val="3"/>
      <charset val="128"/>
    </font>
    <font>
      <b/>
      <sz val="11"/>
      <name val="游ゴシック"/>
      <family val="3"/>
      <charset val="128"/>
      <scheme val="minor"/>
    </font>
    <font>
      <b/>
      <sz val="10"/>
      <color theme="0"/>
      <name val="Meiryo UI"/>
      <family val="3"/>
      <charset val="128"/>
    </font>
    <font>
      <b/>
      <sz val="10"/>
      <color indexed="9"/>
      <name val="Meiryo UI"/>
      <family val="3"/>
      <charset val="128"/>
    </font>
    <font>
      <b/>
      <sz val="14"/>
      <name val="ＭＳ Ｐゴシック"/>
      <family val="3"/>
      <charset val="128"/>
    </font>
    <font>
      <b/>
      <sz val="12"/>
      <color indexed="81"/>
      <name val="MS P ゴシック"/>
      <family val="3"/>
      <charset val="128"/>
    </font>
    <font>
      <b/>
      <u/>
      <sz val="22"/>
      <name val="Meiryo UI"/>
      <family val="3"/>
      <charset val="128"/>
    </font>
    <font>
      <b/>
      <sz val="16"/>
      <color rgb="FFFF0000"/>
      <name val="Meiryo UI"/>
      <family val="3"/>
      <charset val="128"/>
    </font>
    <font>
      <b/>
      <u/>
      <sz val="18"/>
      <name val="Meiryo UI"/>
      <family val="3"/>
      <charset val="128"/>
    </font>
    <font>
      <b/>
      <sz val="16"/>
      <color theme="0"/>
      <name val="Meiryo UI"/>
      <family val="3"/>
      <charset val="128"/>
    </font>
    <font>
      <sz val="18"/>
      <name val="UD デジタル 教科書体 NK-R"/>
      <family val="1"/>
      <charset val="128"/>
    </font>
    <font>
      <b/>
      <sz val="24"/>
      <name val="Meiryo UI"/>
      <family val="3"/>
      <charset val="128"/>
    </font>
    <font>
      <sz val="14"/>
      <name val="UD デジタル 教科書体 NK-R"/>
      <family val="1"/>
      <charset val="128"/>
    </font>
    <font>
      <u/>
      <sz val="16"/>
      <name val="Meiryo UI"/>
      <family val="3"/>
      <charset val="128"/>
    </font>
    <font>
      <sz val="16"/>
      <name val="UD デジタル 教科書体 NK-R"/>
      <family val="1"/>
      <charset val="128"/>
    </font>
    <font>
      <sz val="16"/>
      <name val="ＭＳ Ｐゴシック"/>
      <family val="3"/>
      <charset val="128"/>
    </font>
    <font>
      <b/>
      <u/>
      <sz val="12"/>
      <color rgb="FFC00000"/>
      <name val="游ゴシック"/>
      <family val="3"/>
      <charset val="128"/>
      <scheme val="minor"/>
    </font>
    <font>
      <sz val="16"/>
      <color rgb="FFFF0000"/>
      <name val="Meiryo UI"/>
      <family val="3"/>
      <charset val="128"/>
    </font>
    <font>
      <sz val="11.5"/>
      <name val="Meiryo UI"/>
      <family val="3"/>
      <charset val="128"/>
    </font>
    <font>
      <b/>
      <sz val="12"/>
      <color theme="0"/>
      <name val="Meiryo UI"/>
      <family val="3"/>
      <charset val="128"/>
    </font>
    <font>
      <b/>
      <sz val="13"/>
      <color rgb="FFFF0000"/>
      <name val="Meiryo UI"/>
      <family val="3"/>
      <charset val="128"/>
    </font>
    <font>
      <b/>
      <sz val="11.5"/>
      <name val="Meiryo UI"/>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indexed="9"/>
        <bgColor indexed="64"/>
      </patternFill>
    </fill>
    <fill>
      <patternFill patternType="solid">
        <fgColor indexed="8"/>
        <bgColor indexed="64"/>
      </patternFill>
    </fill>
    <fill>
      <patternFill patternType="solid">
        <fgColor rgb="FFFFFFDD"/>
        <bgColor indexed="64"/>
      </patternFill>
    </fill>
    <fill>
      <patternFill patternType="solid">
        <fgColor theme="0"/>
        <bgColor indexed="64"/>
      </patternFill>
    </fill>
    <fill>
      <patternFill patternType="solid">
        <fgColor rgb="FFCCFFCC"/>
        <bgColor indexed="64"/>
      </patternFill>
    </fill>
    <fill>
      <patternFill patternType="solid">
        <fgColor theme="0" tint="-4.9989318521683403E-2"/>
        <bgColor indexed="64"/>
      </patternFill>
    </fill>
    <fill>
      <patternFill patternType="solid">
        <fgColor theme="1"/>
        <bgColor indexed="64"/>
      </patternFill>
    </fill>
  </fills>
  <borders count="10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auto="1"/>
      </left>
      <right/>
      <top/>
      <bottom/>
      <diagonal/>
    </border>
    <border>
      <left/>
      <right style="double">
        <color auto="1"/>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diagonal/>
    </border>
    <border>
      <left/>
      <right style="medium">
        <color indexed="64"/>
      </right>
      <top/>
      <bottom/>
      <diagonal/>
    </border>
    <border>
      <left/>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hair">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auto="1"/>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s>
  <cellStyleXfs count="3">
    <xf numFmtId="0" fontId="0" fillId="0" borderId="0"/>
    <xf numFmtId="0" fontId="31" fillId="0" borderId="0">
      <alignment vertical="center"/>
    </xf>
    <xf numFmtId="38" fontId="30" fillId="0" borderId="0" applyFont="0" applyFill="0" applyBorder="0" applyAlignment="0" applyProtection="0"/>
  </cellStyleXfs>
  <cellXfs count="757">
    <xf numFmtId="0" fontId="0" fillId="0" borderId="0" xfId="0"/>
    <xf numFmtId="0" fontId="4" fillId="0" borderId="0" xfId="0" applyFont="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6" fillId="0" borderId="0" xfId="0" applyFont="1" applyAlignment="1">
      <alignment vertical="center"/>
    </xf>
    <xf numFmtId="0" fontId="4" fillId="0" borderId="5" xfId="0" applyFont="1" applyBorder="1" applyAlignment="1">
      <alignment vertical="center"/>
    </xf>
    <xf numFmtId="0" fontId="7" fillId="0" borderId="0" xfId="0" applyFont="1" applyAlignment="1">
      <alignment vertical="top"/>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9" fillId="0" borderId="0" xfId="0" applyFont="1" applyAlignment="1">
      <alignment vertical="center"/>
    </xf>
    <xf numFmtId="0" fontId="9" fillId="0" borderId="2" xfId="0" applyFont="1" applyBorder="1" applyAlignment="1">
      <alignment vertical="center"/>
    </xf>
    <xf numFmtId="0" fontId="10" fillId="0" borderId="0" xfId="0" applyFont="1" applyAlignment="1">
      <alignment vertical="center"/>
    </xf>
    <xf numFmtId="0" fontId="7" fillId="0" borderId="0" xfId="0" applyFont="1" applyAlignment="1">
      <alignment vertical="center"/>
    </xf>
    <xf numFmtId="0" fontId="11" fillId="0" borderId="0" xfId="0" applyFont="1" applyAlignment="1">
      <alignment vertical="center"/>
    </xf>
    <xf numFmtId="0" fontId="12" fillId="0" borderId="4" xfId="0" applyFont="1" applyBorder="1" applyAlignment="1">
      <alignment vertical="center"/>
    </xf>
    <xf numFmtId="0" fontId="12" fillId="0" borderId="0" xfId="0" applyFont="1" applyAlignment="1">
      <alignment vertical="center"/>
    </xf>
    <xf numFmtId="0" fontId="12" fillId="0" borderId="5" xfId="0" applyFont="1" applyBorder="1" applyAlignment="1">
      <alignment vertical="center"/>
    </xf>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2" fillId="0" borderId="9" xfId="0" applyFont="1" applyBorder="1" applyAlignment="1">
      <alignment vertical="center"/>
    </xf>
    <xf numFmtId="0" fontId="12" fillId="0" borderId="10"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4" fillId="0" borderId="0" xfId="0" applyFont="1" applyAlignment="1">
      <alignment vertical="center"/>
    </xf>
    <xf numFmtId="0" fontId="12" fillId="0" borderId="13" xfId="0" applyFont="1" applyBorder="1" applyAlignment="1">
      <alignment vertical="center"/>
    </xf>
    <xf numFmtId="0" fontId="12" fillId="0" borderId="14" xfId="0" applyFont="1" applyBorder="1" applyAlignment="1">
      <alignment vertical="center"/>
    </xf>
    <xf numFmtId="0" fontId="4" fillId="0" borderId="15" xfId="0" applyFont="1" applyBorder="1" applyAlignment="1">
      <alignment vertical="center"/>
    </xf>
    <xf numFmtId="0" fontId="12" fillId="0" borderId="15" xfId="0" applyFont="1" applyBorder="1" applyAlignment="1">
      <alignment vertical="center"/>
    </xf>
    <xf numFmtId="0" fontId="12" fillId="0" borderId="16" xfId="0" applyFont="1" applyBorder="1" applyAlignment="1">
      <alignment vertical="center"/>
    </xf>
    <xf numFmtId="0" fontId="4" fillId="0" borderId="10" xfId="0" applyFont="1" applyBorder="1" applyAlignment="1">
      <alignment vertical="center"/>
    </xf>
    <xf numFmtId="0" fontId="6" fillId="0" borderId="10" xfId="0" applyFont="1" applyBorder="1" applyAlignment="1">
      <alignment vertical="center"/>
    </xf>
    <xf numFmtId="0" fontId="6" fillId="0" borderId="0" xfId="0" applyFont="1"/>
    <xf numFmtId="0" fontId="6" fillId="0" borderId="16" xfId="0" applyFont="1" applyBorder="1" applyAlignment="1">
      <alignment horizontal="right" vertical="center"/>
    </xf>
    <xf numFmtId="0" fontId="6" fillId="0" borderId="0" xfId="0" applyFont="1" applyAlignment="1">
      <alignment horizontal="right" vertical="center"/>
    </xf>
    <xf numFmtId="0" fontId="15" fillId="0" borderId="0" xfId="0" applyFont="1" applyAlignment="1">
      <alignment horizontal="right" vertical="center"/>
    </xf>
    <xf numFmtId="0" fontId="16" fillId="0" borderId="0" xfId="0" applyFont="1" applyAlignment="1">
      <alignment horizontal="left" vertical="center"/>
    </xf>
    <xf numFmtId="0" fontId="18" fillId="0" borderId="0" xfId="0" applyFont="1" applyAlignment="1">
      <alignment vertical="center"/>
    </xf>
    <xf numFmtId="0" fontId="20" fillId="0" borderId="0" xfId="0" applyFont="1" applyAlignment="1">
      <alignment vertical="center"/>
    </xf>
    <xf numFmtId="0" fontId="12" fillId="0" borderId="0" xfId="0" applyFont="1"/>
    <xf numFmtId="0" fontId="4" fillId="0" borderId="0" xfId="0" applyFont="1"/>
    <xf numFmtId="0" fontId="7" fillId="0" borderId="0" xfId="0" applyFont="1"/>
    <xf numFmtId="0" fontId="18" fillId="0" borderId="7" xfId="0" applyFont="1" applyBorder="1" applyAlignment="1">
      <alignment vertical="center"/>
    </xf>
    <xf numFmtId="0" fontId="7" fillId="0" borderId="7" xfId="0" applyFont="1" applyBorder="1" applyAlignment="1">
      <alignment vertical="center"/>
    </xf>
    <xf numFmtId="0" fontId="12" fillId="0" borderId="2" xfId="0" applyFont="1" applyBorder="1" applyAlignment="1">
      <alignment vertical="center"/>
    </xf>
    <xf numFmtId="0" fontId="7" fillId="0" borderId="2" xfId="0" applyFont="1" applyBorder="1" applyAlignment="1">
      <alignment vertical="center"/>
    </xf>
    <xf numFmtId="0" fontId="23" fillId="0" borderId="0" xfId="0" applyFont="1" applyAlignment="1">
      <alignment vertical="center"/>
    </xf>
    <xf numFmtId="0" fontId="24" fillId="0" borderId="0" xfId="0" applyFont="1" applyAlignment="1">
      <alignment vertical="center"/>
    </xf>
    <xf numFmtId="0" fontId="5" fillId="0" borderId="0" xfId="0" applyFont="1" applyAlignment="1">
      <alignment vertical="center"/>
    </xf>
    <xf numFmtId="0" fontId="17" fillId="0" borderId="0" xfId="0" applyFont="1" applyAlignment="1">
      <alignment vertical="center"/>
    </xf>
    <xf numFmtId="0" fontId="2" fillId="0" borderId="0" xfId="0" applyFont="1" applyAlignment="1">
      <alignment vertical="center"/>
    </xf>
    <xf numFmtId="0" fontId="16" fillId="0" borderId="0" xfId="0" applyFont="1" applyAlignment="1">
      <alignment vertical="center"/>
    </xf>
    <xf numFmtId="0" fontId="25" fillId="0" borderId="0" xfId="0" applyFont="1" applyAlignment="1">
      <alignment vertical="center"/>
    </xf>
    <xf numFmtId="0" fontId="5" fillId="0" borderId="0" xfId="0" applyFont="1" applyAlignment="1">
      <alignment horizontal="right" vertical="center"/>
    </xf>
    <xf numFmtId="0" fontId="5" fillId="0" borderId="0" xfId="0" applyFont="1" applyAlignment="1">
      <alignment horizontal="center" vertical="center"/>
    </xf>
    <xf numFmtId="0" fontId="26" fillId="0" borderId="0" xfId="0" applyFont="1" applyAlignment="1">
      <alignment vertical="center"/>
    </xf>
    <xf numFmtId="0" fontId="7" fillId="0" borderId="0" xfId="0" applyFont="1" applyAlignment="1">
      <alignment horizontal="left" vertical="top"/>
    </xf>
    <xf numFmtId="0" fontId="16" fillId="0" borderId="0" xfId="0" applyFont="1" applyAlignment="1">
      <alignment vertical="center" wrapText="1"/>
    </xf>
    <xf numFmtId="0" fontId="2" fillId="0" borderId="0" xfId="0" applyFont="1" applyAlignment="1">
      <alignment vertical="center" wrapText="1"/>
    </xf>
    <xf numFmtId="0" fontId="2" fillId="0" borderId="7" xfId="0" applyFont="1" applyBorder="1" applyAlignment="1">
      <alignment vertical="center" wrapText="1"/>
    </xf>
    <xf numFmtId="0" fontId="2" fillId="0" borderId="2" xfId="0" applyFont="1" applyBorder="1" applyAlignment="1">
      <alignment vertical="center" wrapText="1"/>
    </xf>
    <xf numFmtId="0" fontId="27" fillId="0" borderId="0" xfId="0" applyFont="1" applyAlignment="1">
      <alignment vertical="center"/>
    </xf>
    <xf numFmtId="0" fontId="21" fillId="0" borderId="0" xfId="0" applyFont="1" applyAlignment="1">
      <alignment vertical="center"/>
    </xf>
    <xf numFmtId="0" fontId="12" fillId="0" borderId="0" xfId="0" applyFont="1" applyAlignment="1">
      <alignment vertical="center" wrapText="1"/>
    </xf>
    <xf numFmtId="0" fontId="21" fillId="0" borderId="0" xfId="0" applyFont="1" applyAlignment="1">
      <alignment horizontal="center" vertical="center"/>
    </xf>
    <xf numFmtId="0" fontId="6" fillId="0" borderId="0" xfId="0" applyFont="1" applyAlignment="1">
      <alignment horizontal="left" vertical="top" wrapText="1"/>
    </xf>
    <xf numFmtId="0" fontId="21" fillId="0" borderId="4" xfId="0" applyFont="1" applyBorder="1" applyAlignment="1">
      <alignment vertical="center"/>
    </xf>
    <xf numFmtId="0" fontId="21" fillId="0" borderId="5" xfId="0" applyFont="1" applyBorder="1" applyAlignment="1">
      <alignment vertical="center"/>
    </xf>
    <xf numFmtId="0" fontId="21" fillId="0" borderId="7" xfId="0" applyFont="1" applyBorder="1" applyAlignment="1">
      <alignment vertical="center"/>
    </xf>
    <xf numFmtId="0" fontId="21" fillId="0" borderId="8" xfId="0" applyFont="1" applyBorder="1" applyAlignment="1">
      <alignment vertical="center"/>
    </xf>
    <xf numFmtId="0" fontId="21" fillId="0" borderId="6" xfId="0" applyFont="1" applyBorder="1" applyAlignment="1">
      <alignment vertical="center"/>
    </xf>
    <xf numFmtId="0" fontId="21" fillId="0" borderId="2" xfId="0" applyFont="1" applyBorder="1" applyAlignment="1">
      <alignment vertical="center" wrapText="1"/>
    </xf>
    <xf numFmtId="0" fontId="27" fillId="0" borderId="2" xfId="0" applyFont="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wrapText="1"/>
    </xf>
    <xf numFmtId="0" fontId="21" fillId="0" borderId="1" xfId="0" applyFont="1" applyBorder="1" applyAlignment="1">
      <alignment vertical="center" wrapText="1"/>
    </xf>
    <xf numFmtId="0" fontId="28" fillId="0" borderId="0" xfId="0" applyFont="1" applyAlignment="1">
      <alignment vertical="center"/>
    </xf>
    <xf numFmtId="0" fontId="28" fillId="0" borderId="5" xfId="0" applyFont="1" applyBorder="1" applyAlignment="1">
      <alignment vertical="center"/>
    </xf>
    <xf numFmtId="0" fontId="28" fillId="0" borderId="4" xfId="0" applyFont="1" applyBorder="1" applyAlignment="1">
      <alignment vertical="center"/>
    </xf>
    <xf numFmtId="0" fontId="2" fillId="0" borderId="5" xfId="0" applyFont="1" applyBorder="1" applyAlignment="1">
      <alignment vertical="center"/>
    </xf>
    <xf numFmtId="0" fontId="2" fillId="0" borderId="4"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6"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1" xfId="0" applyFont="1" applyBorder="1" applyAlignment="1">
      <alignment vertical="center"/>
    </xf>
    <xf numFmtId="0" fontId="21" fillId="0" borderId="4" xfId="0" applyFont="1" applyBorder="1" applyAlignment="1">
      <alignment vertical="center" wrapText="1"/>
    </xf>
    <xf numFmtId="0" fontId="29" fillId="0" borderId="0" xfId="0" applyFont="1" applyAlignment="1">
      <alignment horizontal="left"/>
    </xf>
    <xf numFmtId="0" fontId="21" fillId="4" borderId="0" xfId="0" applyFont="1" applyFill="1"/>
    <xf numFmtId="0" fontId="31" fillId="0" borderId="0" xfId="1">
      <alignment vertical="center"/>
    </xf>
    <xf numFmtId="0" fontId="32" fillId="0" borderId="0" xfId="1" applyFont="1" applyAlignment="1"/>
    <xf numFmtId="0" fontId="34" fillId="0" borderId="0" xfId="1" applyFont="1">
      <alignment vertical="center"/>
    </xf>
    <xf numFmtId="0" fontId="35" fillId="0" borderId="0" xfId="1" applyFont="1" applyAlignment="1"/>
    <xf numFmtId="0" fontId="36" fillId="0" borderId="0" xfId="1" applyFont="1">
      <alignment vertical="center"/>
    </xf>
    <xf numFmtId="0" fontId="35" fillId="0" borderId="0" xfId="1" applyFont="1" applyAlignment="1">
      <alignment vertical="top"/>
    </xf>
    <xf numFmtId="0" fontId="38" fillId="0" borderId="0" xfId="1" applyFont="1">
      <alignment vertical="center"/>
    </xf>
    <xf numFmtId="0" fontId="39" fillId="0" borderId="0" xfId="1" applyFont="1">
      <alignment vertical="center"/>
    </xf>
    <xf numFmtId="0" fontId="40" fillId="0" borderId="0" xfId="1" applyFont="1">
      <alignment vertical="center"/>
    </xf>
    <xf numFmtId="0" fontId="41" fillId="0" borderId="0" xfId="1" applyFont="1">
      <alignment vertical="center"/>
    </xf>
    <xf numFmtId="0" fontId="42" fillId="0" borderId="0" xfId="1" applyFont="1">
      <alignment vertical="center"/>
    </xf>
    <xf numFmtId="0" fontId="32" fillId="0" borderId="0" xfId="1" applyFont="1">
      <alignment vertical="center"/>
    </xf>
    <xf numFmtId="0" fontId="44" fillId="0" borderId="0" xfId="1" applyFont="1">
      <alignment vertical="center"/>
    </xf>
    <xf numFmtId="0" fontId="35" fillId="0" borderId="0" xfId="1" applyFont="1">
      <alignment vertical="center"/>
    </xf>
    <xf numFmtId="0" fontId="45" fillId="0" borderId="0" xfId="1" applyFont="1" applyAlignment="1"/>
    <xf numFmtId="0" fontId="46" fillId="0" borderId="0" xfId="1" applyFont="1" applyAlignment="1"/>
    <xf numFmtId="0" fontId="47" fillId="0" borderId="0" xfId="1" applyFont="1" applyAlignment="1">
      <alignment vertical="top"/>
    </xf>
    <xf numFmtId="0" fontId="48" fillId="0" borderId="0" xfId="1" applyFont="1" applyAlignment="1">
      <alignment horizontal="right"/>
    </xf>
    <xf numFmtId="0" fontId="49" fillId="0" borderId="0" xfId="1" applyFont="1" applyAlignment="1">
      <alignment horizontal="justify" vertical="center"/>
    </xf>
    <xf numFmtId="0" fontId="50" fillId="0" borderId="0" xfId="1" applyFont="1">
      <alignment vertical="center"/>
    </xf>
    <xf numFmtId="0" fontId="4" fillId="7" borderId="0" xfId="0" applyFont="1" applyFill="1" applyAlignment="1">
      <alignment vertical="center"/>
    </xf>
    <xf numFmtId="181" fontId="60" fillId="7" borderId="0" xfId="2" applyNumberFormat="1" applyFont="1" applyFill="1" applyBorder="1" applyAlignment="1" applyProtection="1">
      <alignment vertical="center" shrinkToFit="1"/>
    </xf>
    <xf numFmtId="181" fontId="58" fillId="7" borderId="0" xfId="2" applyNumberFormat="1" applyFont="1" applyFill="1" applyBorder="1" applyAlignment="1" applyProtection="1">
      <alignment vertical="center" shrinkToFit="1"/>
    </xf>
    <xf numFmtId="0" fontId="77" fillId="4" borderId="0" xfId="0" applyFont="1" applyFill="1" applyAlignment="1">
      <alignment vertical="center" wrapText="1"/>
    </xf>
    <xf numFmtId="0" fontId="0" fillId="4" borderId="0" xfId="0" applyFill="1"/>
    <xf numFmtId="0" fontId="0" fillId="4" borderId="0" xfId="0" applyFill="1" applyAlignment="1">
      <alignment vertical="center"/>
    </xf>
    <xf numFmtId="0" fontId="26" fillId="4" borderId="0" xfId="0" applyFont="1" applyFill="1" applyAlignment="1">
      <alignment horizontal="left" vertical="center" wrapText="1"/>
    </xf>
    <xf numFmtId="0" fontId="22" fillId="0" borderId="24" xfId="0" applyFont="1" applyBorder="1" applyAlignment="1">
      <alignment vertical="center"/>
    </xf>
    <xf numFmtId="0" fontId="12" fillId="4" borderId="0" xfId="0" applyFont="1" applyFill="1"/>
    <xf numFmtId="0" fontId="6" fillId="4" borderId="2" xfId="0" applyFont="1" applyFill="1" applyBorder="1" applyAlignment="1">
      <alignment wrapText="1"/>
    </xf>
    <xf numFmtId="0" fontId="60" fillId="0" borderId="2" xfId="0" applyFont="1" applyBorder="1"/>
    <xf numFmtId="0" fontId="12" fillId="0" borderId="25" xfId="0" applyFont="1" applyBorder="1"/>
    <xf numFmtId="0" fontId="6" fillId="4" borderId="24" xfId="0" applyFont="1" applyFill="1" applyBorder="1" applyAlignment="1">
      <alignment vertical="center" wrapText="1"/>
    </xf>
    <xf numFmtId="0" fontId="60" fillId="4" borderId="0" xfId="0" applyFont="1" applyFill="1" applyAlignment="1">
      <alignment vertical="center"/>
    </xf>
    <xf numFmtId="0" fontId="12" fillId="0" borderId="29" xfId="0" applyFont="1" applyBorder="1"/>
    <xf numFmtId="0" fontId="12" fillId="4" borderId="31" xfId="0" applyFont="1" applyFill="1" applyBorder="1"/>
    <xf numFmtId="0" fontId="6" fillId="7" borderId="31" xfId="0" applyFont="1" applyFill="1" applyBorder="1" applyAlignment="1">
      <alignment wrapText="1"/>
    </xf>
    <xf numFmtId="0" fontId="12" fillId="0" borderId="31" xfId="0" applyFont="1" applyBorder="1"/>
    <xf numFmtId="0" fontId="12" fillId="0" borderId="30" xfId="0" applyFont="1" applyBorder="1"/>
    <xf numFmtId="0" fontId="60" fillId="0" borderId="24" xfId="0" applyFont="1" applyBorder="1" applyAlignment="1">
      <alignment horizontal="center" vertical="center"/>
    </xf>
    <xf numFmtId="0" fontId="9" fillId="0" borderId="0" xfId="0" applyFont="1" applyAlignment="1">
      <alignment horizontal="left" vertical="center"/>
    </xf>
    <xf numFmtId="0" fontId="60" fillId="0" borderId="0" xfId="0" applyFont="1" applyAlignment="1">
      <alignment horizontal="left" vertical="center"/>
    </xf>
    <xf numFmtId="3" fontId="60" fillId="0" borderId="0" xfId="0" applyNumberFormat="1" applyFont="1" applyAlignment="1">
      <alignment horizontal="left" vertical="center"/>
    </xf>
    <xf numFmtId="0" fontId="60" fillId="0" borderId="0" xfId="0" applyFont="1" applyAlignment="1">
      <alignment horizontal="left"/>
    </xf>
    <xf numFmtId="0" fontId="60" fillId="0" borderId="0" xfId="0" quotePrefix="1" applyFont="1" applyAlignment="1">
      <alignment horizontal="left" vertical="center"/>
    </xf>
    <xf numFmtId="0" fontId="60" fillId="0" borderId="0" xfId="0" applyFont="1" applyAlignment="1">
      <alignment horizontal="center" vertical="center"/>
    </xf>
    <xf numFmtId="0" fontId="21" fillId="0" borderId="0" xfId="0" applyFont="1" applyAlignment="1">
      <alignment horizontal="left" vertical="center"/>
    </xf>
    <xf numFmtId="0" fontId="22" fillId="0" borderId="24" xfId="0" applyFont="1" applyBorder="1" applyAlignment="1">
      <alignment horizontal="right" vertical="center"/>
    </xf>
    <xf numFmtId="0" fontId="60" fillId="0" borderId="24" xfId="0" applyFont="1" applyBorder="1" applyAlignment="1">
      <alignment horizontal="right" vertical="center"/>
    </xf>
    <xf numFmtId="0" fontId="60" fillId="0" borderId="29" xfId="0" applyFont="1" applyBorder="1" applyAlignment="1">
      <alignment horizontal="center" vertical="center"/>
    </xf>
    <xf numFmtId="0" fontId="9" fillId="0" borderId="31" xfId="0" applyFont="1" applyBorder="1" applyAlignment="1">
      <alignment horizontal="left" vertical="center"/>
    </xf>
    <xf numFmtId="0" fontId="60" fillId="0" borderId="31" xfId="0" applyFont="1" applyBorder="1" applyAlignment="1">
      <alignment horizontal="left" vertical="center"/>
    </xf>
    <xf numFmtId="3" fontId="60" fillId="0" borderId="31" xfId="0" applyNumberFormat="1" applyFont="1" applyBorder="1" applyAlignment="1">
      <alignment horizontal="left" vertical="center"/>
    </xf>
    <xf numFmtId="0" fontId="60" fillId="0" borderId="31" xfId="0" applyFont="1" applyBorder="1" applyAlignment="1">
      <alignment horizontal="left"/>
    </xf>
    <xf numFmtId="0" fontId="60" fillId="0" borderId="31" xfId="0" quotePrefix="1" applyFont="1" applyBorder="1" applyAlignment="1">
      <alignment horizontal="left" vertical="center"/>
    </xf>
    <xf numFmtId="0" fontId="60" fillId="0" borderId="31" xfId="0" applyFont="1" applyBorder="1" applyAlignment="1">
      <alignment horizontal="center" vertical="center"/>
    </xf>
    <xf numFmtId="0" fontId="21" fillId="0" borderId="31" xfId="0" applyFont="1" applyBorder="1" applyAlignment="1">
      <alignment horizontal="left" vertical="center"/>
    </xf>
    <xf numFmtId="0" fontId="16" fillId="0" borderId="7" xfId="0" applyFont="1" applyBorder="1" applyAlignment="1">
      <alignment vertical="center"/>
    </xf>
    <xf numFmtId="20" fontId="0" fillId="4" borderId="0" xfId="0" applyNumberFormat="1" applyFill="1"/>
    <xf numFmtId="3" fontId="22" fillId="0" borderId="24" xfId="0" applyNumberFormat="1" applyFont="1" applyBorder="1" applyAlignment="1">
      <alignment horizontal="right" vertical="center"/>
    </xf>
    <xf numFmtId="0" fontId="22" fillId="0" borderId="0" xfId="0" applyFont="1" applyAlignment="1">
      <alignment horizontal="left"/>
    </xf>
    <xf numFmtId="0" fontId="22" fillId="0" borderId="0" xfId="0" applyFont="1" applyAlignment="1">
      <alignment horizontal="left" vertical="center"/>
    </xf>
    <xf numFmtId="0" fontId="22" fillId="0" borderId="0" xfId="0" quotePrefix="1" applyFont="1" applyAlignment="1">
      <alignment horizontal="left" vertical="center"/>
    </xf>
    <xf numFmtId="0" fontId="12" fillId="0" borderId="0" xfId="0" applyFont="1" applyAlignment="1">
      <alignment horizontal="center" vertical="center"/>
    </xf>
    <xf numFmtId="0" fontId="12" fillId="0" borderId="24" xfId="0" applyFont="1" applyBorder="1"/>
    <xf numFmtId="0" fontId="22" fillId="0" borderId="0" xfId="0" applyFont="1" applyAlignment="1">
      <alignment horizontal="right"/>
    </xf>
    <xf numFmtId="3" fontId="22" fillId="0" borderId="0" xfId="0" applyNumberFormat="1" applyFont="1" applyAlignment="1">
      <alignment horizontal="right"/>
    </xf>
    <xf numFmtId="3" fontId="22" fillId="0" borderId="0" xfId="0" applyNumberFormat="1" applyFont="1" applyAlignment="1">
      <alignment horizontal="left"/>
    </xf>
    <xf numFmtId="0" fontId="22" fillId="0" borderId="0" xfId="0" quotePrefix="1" applyFont="1" applyAlignment="1">
      <alignment horizontal="left"/>
    </xf>
    <xf numFmtId="3" fontId="22" fillId="0" borderId="0" xfId="0" applyNumberFormat="1" applyFont="1" applyAlignment="1">
      <alignment horizontal="left" vertical="center"/>
    </xf>
    <xf numFmtId="0" fontId="22" fillId="0" borderId="0" xfId="0" applyFont="1" applyAlignment="1">
      <alignment horizontal="right" vertical="top"/>
    </xf>
    <xf numFmtId="0" fontId="22" fillId="0" borderId="0" xfId="0" applyFont="1" applyAlignment="1">
      <alignment horizontal="left" vertical="top"/>
    </xf>
    <xf numFmtId="3" fontId="22" fillId="0" borderId="0" xfId="0" applyNumberFormat="1" applyFont="1" applyAlignment="1">
      <alignment horizontal="right" vertical="top"/>
    </xf>
    <xf numFmtId="3" fontId="22" fillId="0" borderId="0" xfId="0" applyNumberFormat="1" applyFont="1" applyAlignment="1">
      <alignment horizontal="left" vertical="top"/>
    </xf>
    <xf numFmtId="0" fontId="12" fillId="4" borderId="24" xfId="0" applyFont="1" applyFill="1" applyBorder="1"/>
    <xf numFmtId="0" fontId="12" fillId="4" borderId="25" xfId="0" applyFont="1" applyFill="1" applyBorder="1"/>
    <xf numFmtId="0" fontId="16" fillId="4" borderId="0" xfId="0" applyFont="1" applyFill="1" applyAlignment="1">
      <alignment horizontal="left" vertical="center"/>
    </xf>
    <xf numFmtId="0" fontId="16" fillId="4" borderId="0" xfId="0" applyFont="1" applyFill="1" applyAlignment="1">
      <alignment horizontal="left"/>
    </xf>
    <xf numFmtId="0" fontId="22" fillId="0" borderId="0" xfId="0" applyFont="1" applyAlignment="1">
      <alignment horizontal="right" vertical="center"/>
    </xf>
    <xf numFmtId="0" fontId="22" fillId="4" borderId="0" xfId="0" applyFont="1" applyFill="1" applyAlignment="1">
      <alignment horizontal="left" vertical="center"/>
    </xf>
    <xf numFmtId="0" fontId="82" fillId="0" borderId="0" xfId="0" applyFont="1" applyAlignment="1">
      <alignment horizontal="left" vertical="center"/>
    </xf>
    <xf numFmtId="0" fontId="22" fillId="4" borderId="0" xfId="0" applyFont="1" applyFill="1" applyAlignment="1">
      <alignment horizontal="right" vertical="center"/>
    </xf>
    <xf numFmtId="0" fontId="22" fillId="0" borderId="0" xfId="0" applyFont="1" applyAlignment="1">
      <alignment vertical="center"/>
    </xf>
    <xf numFmtId="0" fontId="22" fillId="4" borderId="0" xfId="0" applyFont="1" applyFill="1"/>
    <xf numFmtId="20" fontId="22" fillId="0" borderId="0" xfId="0" applyNumberFormat="1" applyFont="1" applyAlignment="1">
      <alignment horizontal="right" vertical="center"/>
    </xf>
    <xf numFmtId="0" fontId="22" fillId="4" borderId="0" xfId="0" applyFont="1" applyFill="1" applyAlignment="1">
      <alignment vertical="center"/>
    </xf>
    <xf numFmtId="0" fontId="82" fillId="0" borderId="0" xfId="0" applyFont="1" applyAlignment="1">
      <alignment vertical="center"/>
    </xf>
    <xf numFmtId="0" fontId="22" fillId="0" borderId="0" xfId="0" applyFont="1" applyAlignment="1">
      <alignment horizontal="right" vertical="center" wrapText="1"/>
    </xf>
    <xf numFmtId="0" fontId="0" fillId="4" borderId="24" xfId="0" applyFill="1" applyBorder="1"/>
    <xf numFmtId="0" fontId="0" fillId="4" borderId="25" xfId="0" applyFill="1" applyBorder="1"/>
    <xf numFmtId="3" fontId="22" fillId="0" borderId="0" xfId="0" applyNumberFormat="1" applyFont="1" applyAlignment="1">
      <alignment horizontal="right" vertical="center"/>
    </xf>
    <xf numFmtId="0" fontId="73" fillId="4" borderId="15" xfId="0" applyFont="1" applyFill="1" applyBorder="1" applyAlignment="1">
      <alignment vertical="center"/>
    </xf>
    <xf numFmtId="0" fontId="22" fillId="0" borderId="31" xfId="0" quotePrefix="1" applyFont="1" applyBorder="1" applyAlignment="1">
      <alignment horizontal="left" vertical="center"/>
    </xf>
    <xf numFmtId="0" fontId="12" fillId="0" borderId="31" xfId="0" applyFont="1" applyBorder="1" applyAlignment="1">
      <alignment horizontal="center" vertical="center"/>
    </xf>
    <xf numFmtId="0" fontId="22" fillId="0" borderId="31" xfId="0" applyFont="1" applyBorder="1" applyAlignment="1">
      <alignment horizontal="left" vertical="center"/>
    </xf>
    <xf numFmtId="0" fontId="15" fillId="0" borderId="30" xfId="0" applyFont="1" applyBorder="1" applyAlignment="1">
      <alignment horizontal="right"/>
    </xf>
    <xf numFmtId="0" fontId="16" fillId="0" borderId="0" xfId="0" applyFont="1"/>
    <xf numFmtId="3" fontId="22" fillId="0" borderId="0" xfId="0" applyNumberFormat="1" applyFont="1"/>
    <xf numFmtId="0" fontId="84" fillId="0" borderId="0" xfId="0" applyFont="1" applyAlignment="1">
      <alignment horizontal="right" vertical="center"/>
    </xf>
    <xf numFmtId="0" fontId="84" fillId="0" borderId="0" xfId="0" applyFont="1" applyAlignment="1">
      <alignment vertical="center"/>
    </xf>
    <xf numFmtId="0" fontId="84" fillId="4" borderId="0" xfId="0" applyFont="1" applyFill="1" applyAlignment="1">
      <alignment vertical="center"/>
    </xf>
    <xf numFmtId="3" fontId="84" fillId="0" borderId="0" xfId="0" applyNumberFormat="1" applyFont="1" applyAlignment="1">
      <alignment vertical="center"/>
    </xf>
    <xf numFmtId="3" fontId="84" fillId="0" borderId="0" xfId="0" applyNumberFormat="1" applyFont="1"/>
    <xf numFmtId="0" fontId="84" fillId="4" borderId="0" xfId="0" applyFont="1" applyFill="1"/>
    <xf numFmtId="0" fontId="84" fillId="0" borderId="0" xfId="0" applyFont="1"/>
    <xf numFmtId="0" fontId="84" fillId="0" borderId="0" xfId="0" applyFont="1" applyAlignment="1">
      <alignment horizontal="left"/>
    </xf>
    <xf numFmtId="0" fontId="80" fillId="0" borderId="7" xfId="0" applyFont="1" applyBorder="1" applyAlignment="1" applyProtection="1">
      <alignment vertical="center"/>
      <protection locked="0"/>
    </xf>
    <xf numFmtId="0" fontId="80" fillId="0" borderId="0" xfId="0" applyFont="1" applyAlignment="1" applyProtection="1">
      <alignment vertical="center"/>
      <protection locked="0"/>
    </xf>
    <xf numFmtId="0" fontId="26" fillId="0" borderId="0" xfId="0" applyFont="1" applyAlignment="1">
      <alignment horizontal="left" vertical="center"/>
    </xf>
    <xf numFmtId="0" fontId="62" fillId="4" borderId="0" xfId="0" applyFont="1" applyFill="1" applyAlignment="1" applyProtection="1">
      <alignment vertical="center"/>
      <protection locked="0"/>
    </xf>
    <xf numFmtId="0" fontId="16" fillId="4" borderId="0" xfId="0" applyFont="1" applyFill="1" applyAlignment="1">
      <alignment vertical="center"/>
    </xf>
    <xf numFmtId="0" fontId="51" fillId="0" borderId="0" xfId="0" applyFont="1" applyAlignment="1">
      <alignment vertical="top"/>
    </xf>
    <xf numFmtId="0" fontId="55" fillId="4" borderId="0" xfId="0" applyFont="1" applyFill="1" applyAlignment="1">
      <alignment vertical="center"/>
    </xf>
    <xf numFmtId="0" fontId="57" fillId="4" borderId="0" xfId="0" applyFont="1" applyFill="1" applyAlignment="1">
      <alignment horizontal="center" vertical="center"/>
    </xf>
    <xf numFmtId="0" fontId="54" fillId="4" borderId="0" xfId="0" applyFont="1" applyFill="1" applyAlignment="1">
      <alignment vertical="center"/>
    </xf>
    <xf numFmtId="0" fontId="58" fillId="4" borderId="0" xfId="0" applyFont="1" applyFill="1" applyAlignment="1">
      <alignment vertical="center"/>
    </xf>
    <xf numFmtId="0" fontId="56" fillId="4" borderId="0" xfId="0" applyFont="1" applyFill="1" applyAlignment="1">
      <alignment vertical="center" wrapText="1"/>
    </xf>
    <xf numFmtId="0" fontId="56" fillId="4" borderId="10" xfId="0" applyFont="1" applyFill="1" applyBorder="1" applyAlignment="1">
      <alignment vertical="center" wrapText="1"/>
    </xf>
    <xf numFmtId="0" fontId="58" fillId="4" borderId="22" xfId="0" applyFont="1" applyFill="1" applyBorder="1" applyAlignment="1">
      <alignment vertical="center"/>
    </xf>
    <xf numFmtId="0" fontId="4" fillId="0" borderId="22" xfId="0" applyFont="1" applyBorder="1" applyAlignment="1">
      <alignment horizontal="left" vertical="center"/>
    </xf>
    <xf numFmtId="0" fontId="5" fillId="4" borderId="0" xfId="0" applyFont="1" applyFill="1" applyAlignment="1">
      <alignment wrapText="1"/>
    </xf>
    <xf numFmtId="0" fontId="26" fillId="4" borderId="0" xfId="0" applyFont="1" applyFill="1" applyAlignment="1">
      <alignment vertical="center" wrapText="1"/>
    </xf>
    <xf numFmtId="0" fontId="12" fillId="4" borderId="0" xfId="0" applyFont="1" applyFill="1" applyAlignment="1">
      <alignment vertical="top" wrapText="1"/>
    </xf>
    <xf numFmtId="0" fontId="58" fillId="4" borderId="26" xfId="0" applyFont="1" applyFill="1" applyBorder="1" applyAlignment="1">
      <alignment horizontal="center" vertical="center"/>
    </xf>
    <xf numFmtId="0" fontId="4" fillId="0" borderId="27" xfId="0" applyFont="1" applyBorder="1" applyAlignment="1">
      <alignment horizontal="left" vertical="center"/>
    </xf>
    <xf numFmtId="0" fontId="58" fillId="4" borderId="31" xfId="0" applyFont="1" applyFill="1" applyBorder="1" applyAlignment="1">
      <alignment horizontal="center" vertical="center"/>
    </xf>
    <xf numFmtId="0" fontId="12" fillId="4" borderId="0" xfId="0" applyFont="1" applyFill="1" applyAlignment="1">
      <alignment vertical="top"/>
    </xf>
    <xf numFmtId="0" fontId="12" fillId="4" borderId="0" xfId="0" applyFont="1" applyFill="1" applyAlignment="1">
      <alignment vertical="center"/>
    </xf>
    <xf numFmtId="0" fontId="58" fillId="4" borderId="0" xfId="0" applyFont="1" applyFill="1" applyAlignment="1">
      <alignment horizontal="center" vertical="center"/>
    </xf>
    <xf numFmtId="0" fontId="14" fillId="8" borderId="32" xfId="0" applyFont="1" applyFill="1" applyBorder="1" applyAlignment="1">
      <alignment vertical="center"/>
    </xf>
    <xf numFmtId="0" fontId="12" fillId="7" borderId="35" xfId="0" applyFont="1" applyFill="1" applyBorder="1" applyAlignment="1">
      <alignment vertical="center"/>
    </xf>
    <xf numFmtId="0" fontId="6" fillId="7" borderId="36" xfId="0" applyFont="1" applyFill="1" applyBorder="1" applyAlignment="1">
      <alignment vertical="center" shrinkToFit="1"/>
    </xf>
    <xf numFmtId="0" fontId="51" fillId="4" borderId="0" xfId="0" applyFont="1" applyFill="1" applyAlignment="1">
      <alignment vertical="center"/>
    </xf>
    <xf numFmtId="0" fontId="6" fillId="7" borderId="25" xfId="0" applyFont="1" applyFill="1" applyBorder="1" applyAlignment="1">
      <alignment vertical="center" shrinkToFit="1"/>
    </xf>
    <xf numFmtId="0" fontId="6" fillId="4" borderId="37" xfId="0" applyFont="1" applyFill="1" applyBorder="1" applyAlignment="1">
      <alignment vertical="center" wrapText="1"/>
    </xf>
    <xf numFmtId="0" fontId="12" fillId="7" borderId="0" xfId="0" applyFont="1" applyFill="1" applyAlignment="1">
      <alignment vertical="center" shrinkToFit="1"/>
    </xf>
    <xf numFmtId="0" fontId="4" fillId="7" borderId="26" xfId="0" applyFont="1" applyFill="1" applyBorder="1" applyAlignment="1">
      <alignment vertical="center" wrapText="1" shrinkToFit="1"/>
    </xf>
    <xf numFmtId="0" fontId="12" fillId="7" borderId="38" xfId="0" applyFont="1" applyFill="1" applyBorder="1" applyAlignment="1">
      <alignment vertical="center"/>
    </xf>
    <xf numFmtId="0" fontId="12" fillId="7" borderId="39" xfId="0" applyFont="1" applyFill="1" applyBorder="1" applyAlignment="1">
      <alignment vertical="center"/>
    </xf>
    <xf numFmtId="0" fontId="12" fillId="7" borderId="0" xfId="0" applyFont="1" applyFill="1" applyAlignment="1">
      <alignment horizontal="center" vertical="center"/>
    </xf>
    <xf numFmtId="0" fontId="12" fillId="4" borderId="40" xfId="0" applyFont="1" applyFill="1" applyBorder="1" applyAlignment="1">
      <alignment vertical="center" wrapText="1"/>
    </xf>
    <xf numFmtId="0" fontId="12" fillId="7" borderId="7" xfId="0" applyFont="1" applyFill="1" applyBorder="1" applyAlignment="1">
      <alignment vertical="center" shrinkToFit="1"/>
    </xf>
    <xf numFmtId="0" fontId="6" fillId="7" borderId="41" xfId="0" applyFont="1" applyFill="1" applyBorder="1" applyAlignment="1">
      <alignment vertical="center" shrinkToFit="1"/>
    </xf>
    <xf numFmtId="0" fontId="9" fillId="7" borderId="0" xfId="0" applyFont="1" applyFill="1" applyAlignment="1">
      <alignment horizontal="center" vertical="center"/>
    </xf>
    <xf numFmtId="0" fontId="12" fillId="7" borderId="0" xfId="0" applyFont="1" applyFill="1" applyAlignment="1">
      <alignment vertical="center"/>
    </xf>
    <xf numFmtId="0" fontId="12" fillId="7" borderId="2" xfId="0" applyFont="1" applyFill="1" applyBorder="1" applyAlignment="1">
      <alignment vertical="center"/>
    </xf>
    <xf numFmtId="0" fontId="4" fillId="4" borderId="24" xfId="0" applyFont="1" applyFill="1" applyBorder="1" applyAlignment="1">
      <alignment vertical="center" wrapText="1"/>
    </xf>
    <xf numFmtId="0" fontId="12" fillId="4" borderId="0" xfId="0" applyFont="1" applyFill="1" applyAlignment="1">
      <alignment horizontal="center" vertical="center"/>
    </xf>
    <xf numFmtId="49" fontId="9" fillId="7" borderId="26" xfId="0" applyNumberFormat="1" applyFont="1" applyFill="1" applyBorder="1" applyAlignment="1">
      <alignment vertical="center"/>
    </xf>
    <xf numFmtId="0" fontId="12" fillId="7" borderId="25" xfId="0" applyFont="1" applyFill="1" applyBorder="1" applyAlignment="1">
      <alignment horizontal="center" vertical="center"/>
    </xf>
    <xf numFmtId="0" fontId="4" fillId="4" borderId="40" xfId="0" applyFont="1" applyFill="1" applyBorder="1" applyAlignment="1">
      <alignment vertical="center" wrapText="1"/>
    </xf>
    <xf numFmtId="0" fontId="12" fillId="4" borderId="7" xfId="0" applyFont="1" applyFill="1" applyBorder="1" applyAlignment="1">
      <alignment horizontal="center" vertical="center"/>
    </xf>
    <xf numFmtId="49" fontId="9" fillId="7" borderId="42" xfId="0" applyNumberFormat="1" applyFont="1" applyFill="1" applyBorder="1" applyAlignment="1">
      <alignment vertical="center"/>
    </xf>
    <xf numFmtId="0" fontId="12" fillId="7" borderId="29" xfId="0" applyFont="1" applyFill="1" applyBorder="1" applyAlignment="1">
      <alignment vertical="center" wrapText="1"/>
    </xf>
    <xf numFmtId="0" fontId="22" fillId="7" borderId="31" xfId="0" applyFont="1" applyFill="1" applyBorder="1" applyAlignment="1">
      <alignment vertical="center" wrapText="1"/>
    </xf>
    <xf numFmtId="0" fontId="4" fillId="7" borderId="26" xfId="0" applyFont="1" applyFill="1" applyBorder="1" applyAlignment="1">
      <alignment vertical="center"/>
    </xf>
    <xf numFmtId="0" fontId="58" fillId="4" borderId="26" xfId="0" applyFont="1" applyFill="1" applyBorder="1" applyAlignment="1">
      <alignment vertical="center"/>
    </xf>
    <xf numFmtId="0" fontId="64" fillId="4" borderId="0" xfId="0" applyFont="1" applyFill="1" applyAlignment="1">
      <alignment vertical="center"/>
    </xf>
    <xf numFmtId="49" fontId="9" fillId="7" borderId="0" xfId="0" applyNumberFormat="1" applyFont="1" applyFill="1" applyAlignment="1">
      <alignment vertical="center"/>
    </xf>
    <xf numFmtId="0" fontId="63" fillId="4" borderId="0" xfId="0" applyFont="1" applyFill="1" applyAlignment="1">
      <alignment vertical="center"/>
    </xf>
    <xf numFmtId="0" fontId="85" fillId="4" borderId="0" xfId="0" applyFont="1" applyFill="1" applyAlignment="1">
      <alignment vertical="center"/>
    </xf>
    <xf numFmtId="0" fontId="4" fillId="4" borderId="29" xfId="0" applyFont="1" applyFill="1" applyBorder="1" applyAlignment="1">
      <alignment vertical="center" wrapText="1"/>
    </xf>
    <xf numFmtId="0" fontId="58" fillId="4" borderId="31" xfId="0" applyFont="1" applyFill="1" applyBorder="1" applyAlignment="1">
      <alignment vertical="center"/>
    </xf>
    <xf numFmtId="49" fontId="9" fillId="7" borderId="31" xfId="0" applyNumberFormat="1" applyFont="1" applyFill="1" applyBorder="1" applyAlignment="1">
      <alignment vertical="center"/>
    </xf>
    <xf numFmtId="0" fontId="58" fillId="0" borderId="0" xfId="0" applyFont="1" applyAlignment="1">
      <alignment horizontal="center" vertical="center"/>
    </xf>
    <xf numFmtId="0" fontId="58" fillId="0" borderId="0" xfId="0" applyFont="1" applyAlignment="1">
      <alignment vertical="center"/>
    </xf>
    <xf numFmtId="180" fontId="64" fillId="4" borderId="46" xfId="0" applyNumberFormat="1" applyFont="1" applyFill="1" applyBorder="1" applyAlignment="1">
      <alignment horizontal="center" vertical="center"/>
    </xf>
    <xf numFmtId="178" fontId="58" fillId="4" borderId="47" xfId="0" applyNumberFormat="1" applyFont="1" applyFill="1" applyBorder="1" applyAlignment="1">
      <alignment vertical="center"/>
    </xf>
    <xf numFmtId="178" fontId="58" fillId="4" borderId="48" xfId="0" applyNumberFormat="1" applyFont="1" applyFill="1" applyBorder="1" applyAlignment="1">
      <alignment vertical="center"/>
    </xf>
    <xf numFmtId="0" fontId="58" fillId="4" borderId="52" xfId="0" applyFont="1" applyFill="1" applyBorder="1" applyAlignment="1">
      <alignment vertical="center"/>
    </xf>
    <xf numFmtId="0" fontId="58" fillId="4" borderId="47" xfId="0" applyFont="1" applyFill="1" applyBorder="1" applyAlignment="1">
      <alignment vertical="center"/>
    </xf>
    <xf numFmtId="0" fontId="58" fillId="4" borderId="48" xfId="0" applyFont="1" applyFill="1" applyBorder="1" applyAlignment="1">
      <alignment vertical="center"/>
    </xf>
    <xf numFmtId="0" fontId="12" fillId="7" borderId="56" xfId="0" applyFont="1" applyFill="1" applyBorder="1" applyAlignment="1">
      <alignment horizontal="left" vertical="center"/>
    </xf>
    <xf numFmtId="0" fontId="12" fillId="0" borderId="59" xfId="0" applyFont="1" applyBorder="1" applyAlignment="1">
      <alignment horizontal="left" vertical="center"/>
    </xf>
    <xf numFmtId="0" fontId="12" fillId="7" borderId="4" xfId="0" applyFont="1" applyFill="1" applyBorder="1" applyAlignment="1">
      <alignment horizontal="left" vertical="center"/>
    </xf>
    <xf numFmtId="0" fontId="12" fillId="0" borderId="17" xfId="0" applyFont="1" applyBorder="1" applyAlignment="1">
      <alignment horizontal="left" vertical="center"/>
    </xf>
    <xf numFmtId="0" fontId="12" fillId="0" borderId="56" xfId="0" applyFont="1" applyBorder="1" applyAlignment="1">
      <alignment horizontal="left" vertical="center"/>
    </xf>
    <xf numFmtId="0" fontId="68" fillId="7" borderId="0" xfId="0" applyFont="1" applyFill="1" applyAlignment="1">
      <alignment horizontal="center" vertical="center" textRotation="255" wrapText="1"/>
    </xf>
    <xf numFmtId="0" fontId="58" fillId="7" borderId="0" xfId="0" applyFont="1" applyFill="1" applyAlignment="1">
      <alignment horizontal="center" vertical="center"/>
    </xf>
    <xf numFmtId="0" fontId="58" fillId="7" borderId="0" xfId="0" applyFont="1" applyFill="1" applyAlignment="1">
      <alignment vertical="center"/>
    </xf>
    <xf numFmtId="0" fontId="12" fillId="0" borderId="66" xfId="0" applyFont="1" applyBorder="1" applyAlignment="1">
      <alignment horizontal="left" vertical="center"/>
    </xf>
    <xf numFmtId="0" fontId="68" fillId="7" borderId="0" xfId="0" applyFont="1" applyFill="1" applyAlignment="1">
      <alignment vertical="center" textRotation="255" wrapText="1"/>
    </xf>
    <xf numFmtId="0" fontId="70" fillId="7" borderId="0" xfId="0" applyFont="1" applyFill="1" applyAlignment="1">
      <alignment vertical="center"/>
    </xf>
    <xf numFmtId="0" fontId="68" fillId="0" borderId="0" xfId="0" applyFont="1" applyAlignment="1">
      <alignment horizontal="center" vertical="center" textRotation="255" wrapText="1"/>
    </xf>
    <xf numFmtId="0" fontId="70" fillId="4" borderId="0" xfId="0" applyFont="1" applyFill="1" applyAlignment="1">
      <alignment vertical="center"/>
    </xf>
    <xf numFmtId="0" fontId="58" fillId="4" borderId="0" xfId="0" applyFont="1" applyFill="1" applyAlignment="1">
      <alignment horizontal="left" vertical="center"/>
    </xf>
    <xf numFmtId="0" fontId="58" fillId="4" borderId="0" xfId="0" quotePrefix="1" applyFont="1" applyFill="1" applyAlignment="1">
      <alignment horizontal="right" vertical="center"/>
    </xf>
    <xf numFmtId="0" fontId="12" fillId="7" borderId="43" xfId="0" applyFont="1" applyFill="1" applyBorder="1" applyAlignment="1">
      <alignment vertical="center"/>
    </xf>
    <xf numFmtId="0" fontId="12" fillId="7" borderId="27" xfId="0" applyFont="1" applyFill="1" applyBorder="1" applyAlignment="1">
      <alignment vertical="center"/>
    </xf>
    <xf numFmtId="0" fontId="4" fillId="4" borderId="72" xfId="0" applyFont="1" applyFill="1" applyBorder="1" applyAlignment="1">
      <alignment vertical="center"/>
    </xf>
    <xf numFmtId="0" fontId="73" fillId="0" borderId="0" xfId="0" applyFont="1"/>
    <xf numFmtId="0" fontId="0" fillId="0" borderId="46" xfId="0" applyBorder="1"/>
    <xf numFmtId="0" fontId="67" fillId="4" borderId="0" xfId="0" applyFont="1" applyFill="1" applyAlignment="1">
      <alignment vertical="center"/>
    </xf>
    <xf numFmtId="0" fontId="70" fillId="4" borderId="46" xfId="0" applyFont="1" applyFill="1" applyBorder="1" applyAlignment="1">
      <alignment horizontal="center" vertical="center"/>
    </xf>
    <xf numFmtId="0" fontId="58" fillId="4" borderId="46" xfId="0" applyFont="1" applyFill="1" applyBorder="1" applyAlignment="1">
      <alignment horizontal="center" vertical="center"/>
    </xf>
    <xf numFmtId="0" fontId="64" fillId="0" borderId="0" xfId="0" applyFont="1" applyAlignment="1">
      <alignment vertical="center"/>
    </xf>
    <xf numFmtId="0" fontId="70" fillId="4" borderId="0" xfId="0" applyFont="1" applyFill="1" applyAlignment="1">
      <alignment horizontal="center" vertical="center"/>
    </xf>
    <xf numFmtId="0" fontId="70" fillId="4" borderId="18" xfId="0" applyFont="1" applyFill="1" applyBorder="1" applyAlignment="1">
      <alignment horizontal="left" vertical="center"/>
    </xf>
    <xf numFmtId="0" fontId="64" fillId="0" borderId="0" xfId="0" applyFont="1" applyAlignment="1">
      <alignment horizontal="left" vertical="center"/>
    </xf>
    <xf numFmtId="0" fontId="0" fillId="0" borderId="0" xfId="0" applyAlignment="1">
      <alignment horizontal="left"/>
    </xf>
    <xf numFmtId="0" fontId="70" fillId="4" borderId="46" xfId="0" applyFont="1" applyFill="1" applyBorder="1" applyAlignment="1">
      <alignment horizontal="left" vertical="center"/>
    </xf>
    <xf numFmtId="184" fontId="55" fillId="0" borderId="0" xfId="0" applyNumberFormat="1" applyFont="1" applyAlignment="1">
      <alignment vertical="center"/>
    </xf>
    <xf numFmtId="184" fontId="55" fillId="0" borderId="18" xfId="0" applyNumberFormat="1" applyFont="1" applyBorder="1" applyAlignment="1">
      <alignment vertical="center"/>
    </xf>
    <xf numFmtId="184" fontId="55" fillId="0" borderId="46" xfId="0" applyNumberFormat="1" applyFont="1" applyBorder="1" applyAlignment="1">
      <alignment vertical="center"/>
    </xf>
    <xf numFmtId="0" fontId="6" fillId="4" borderId="0" xfId="0" applyFont="1" applyFill="1" applyAlignment="1">
      <alignment wrapText="1"/>
    </xf>
    <xf numFmtId="0" fontId="9" fillId="4" borderId="7" xfId="0" applyFont="1" applyFill="1" applyBorder="1" applyAlignment="1">
      <alignment wrapText="1"/>
    </xf>
    <xf numFmtId="0" fontId="58" fillId="4" borderId="2" xfId="0" applyFont="1" applyFill="1" applyBorder="1" applyAlignment="1">
      <alignment vertical="center"/>
    </xf>
    <xf numFmtId="0" fontId="58" fillId="4" borderId="3" xfId="0" applyFont="1" applyFill="1" applyBorder="1" applyAlignment="1">
      <alignment vertical="center"/>
    </xf>
    <xf numFmtId="0" fontId="6" fillId="4" borderId="1" xfId="0" applyFont="1" applyFill="1" applyBorder="1" applyAlignment="1">
      <alignment vertical="center"/>
    </xf>
    <xf numFmtId="0" fontId="51" fillId="4" borderId="2" xfId="0" applyFont="1" applyFill="1" applyBorder="1" applyAlignment="1">
      <alignment vertical="center"/>
    </xf>
    <xf numFmtId="0" fontId="51" fillId="4" borderId="3" xfId="0" applyFont="1" applyFill="1" applyBorder="1" applyAlignment="1">
      <alignment vertical="center"/>
    </xf>
    <xf numFmtId="180" fontId="64" fillId="4" borderId="0" xfId="0" applyNumberFormat="1" applyFont="1" applyFill="1" applyAlignment="1">
      <alignment horizontal="center" vertical="center"/>
    </xf>
    <xf numFmtId="176" fontId="58" fillId="4" borderId="0" xfId="0" applyNumberFormat="1" applyFont="1" applyFill="1" applyAlignment="1">
      <alignment horizontal="center" vertical="center"/>
    </xf>
    <xf numFmtId="0" fontId="58" fillId="4" borderId="46" xfId="0" applyFont="1" applyFill="1" applyBorder="1" applyAlignment="1">
      <alignment vertical="center"/>
    </xf>
    <xf numFmtId="0" fontId="51" fillId="4" borderId="46" xfId="0" applyFont="1" applyFill="1" applyBorder="1" applyAlignment="1">
      <alignment vertical="center"/>
    </xf>
    <xf numFmtId="0" fontId="6" fillId="7" borderId="42" xfId="0" applyFont="1" applyFill="1" applyBorder="1" applyAlignment="1">
      <alignment vertical="center" shrinkToFit="1"/>
    </xf>
    <xf numFmtId="0" fontId="6" fillId="7" borderId="2" xfId="0" applyFont="1" applyFill="1" applyBorder="1" applyAlignment="1">
      <alignment vertical="center"/>
    </xf>
    <xf numFmtId="0" fontId="1" fillId="0" borderId="0" xfId="1" applyFont="1" applyAlignment="1">
      <alignment horizontal="left" vertical="center"/>
    </xf>
    <xf numFmtId="0" fontId="2" fillId="0" borderId="0" xfId="0" applyFont="1" applyAlignment="1">
      <alignment horizontal="center" vertical="center"/>
    </xf>
    <xf numFmtId="0" fontId="5" fillId="0" borderId="0" xfId="0" applyFont="1" applyAlignment="1">
      <alignment horizontal="left" vertical="top"/>
    </xf>
    <xf numFmtId="0" fontId="13" fillId="0" borderId="0" xfId="0" applyFont="1" applyAlignment="1">
      <alignment horizontal="left" vertical="top" wrapText="1"/>
    </xf>
    <xf numFmtId="0" fontId="13" fillId="0" borderId="0" xfId="0" applyFont="1" applyAlignment="1">
      <alignment horizontal="left" vertical="top"/>
    </xf>
    <xf numFmtId="0" fontId="16" fillId="0" borderId="0" xfId="0" applyFont="1" applyAlignment="1">
      <alignment horizontal="left" vertical="center"/>
    </xf>
    <xf numFmtId="0" fontId="21" fillId="0" borderId="0" xfId="0" applyFont="1" applyAlignment="1">
      <alignment horizontal="center"/>
    </xf>
    <xf numFmtId="0" fontId="6" fillId="0" borderId="7" xfId="0" applyFont="1" applyBorder="1" applyAlignment="1">
      <alignment horizontal="center"/>
    </xf>
    <xf numFmtId="0" fontId="6" fillId="0" borderId="0" xfId="0" applyFont="1" applyAlignment="1">
      <alignment horizont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12" fillId="0" borderId="0" xfId="0" applyFont="1" applyAlignment="1">
      <alignment horizontal="center" vertical="center" shrinkToFit="1"/>
    </xf>
    <xf numFmtId="0" fontId="22" fillId="0" borderId="4" xfId="0" applyFont="1" applyBorder="1" applyAlignment="1">
      <alignment horizontal="center" vertical="center" shrinkToFit="1"/>
    </xf>
    <xf numFmtId="0" fontId="22" fillId="0" borderId="5" xfId="0" applyFont="1" applyBorder="1" applyAlignment="1">
      <alignment horizontal="center" vertical="center" shrinkToFit="1"/>
    </xf>
    <xf numFmtId="0" fontId="4" fillId="0" borderId="0" xfId="0" applyFont="1" applyAlignment="1">
      <alignment horizontal="left" vertical="center" wrapText="1"/>
    </xf>
    <xf numFmtId="0" fontId="4" fillId="0" borderId="0" xfId="0" applyFont="1" applyAlignment="1">
      <alignment horizontal="left" vertical="center"/>
    </xf>
    <xf numFmtId="0" fontId="26" fillId="0" borderId="0" xfId="0" applyFont="1" applyAlignment="1">
      <alignment horizontal="left" vertical="top" shrinkToFit="1"/>
    </xf>
    <xf numFmtId="0" fontId="12" fillId="0" borderId="0" xfId="0" applyFont="1" applyAlignment="1">
      <alignment horizontal="left" vertical="center" wrapText="1"/>
    </xf>
    <xf numFmtId="0" fontId="16" fillId="2" borderId="0" xfId="0" applyFont="1" applyFill="1" applyAlignment="1">
      <alignment horizontal="left" vertical="center"/>
    </xf>
    <xf numFmtId="0" fontId="26" fillId="3" borderId="0" xfId="0" applyFont="1" applyFill="1" applyAlignment="1">
      <alignment horizontal="left" vertical="center"/>
    </xf>
    <xf numFmtId="0" fontId="5" fillId="0" borderId="0" xfId="0" applyFont="1" applyAlignment="1">
      <alignment horizontal="left" vertical="top" shrinkToFit="1"/>
    </xf>
    <xf numFmtId="0" fontId="26" fillId="0" borderId="0" xfId="0" applyFont="1" applyAlignment="1">
      <alignment horizontal="left" vertical="center" shrinkToFit="1"/>
    </xf>
    <xf numFmtId="0" fontId="5" fillId="0" borderId="0" xfId="0" applyFont="1" applyAlignment="1">
      <alignment horizontal="left" vertical="center" shrinkToFit="1"/>
    </xf>
    <xf numFmtId="0" fontId="21" fillId="0" borderId="0" xfId="0" applyFont="1" applyAlignment="1">
      <alignment horizontal="center" vertical="center"/>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5" fillId="2" borderId="0" xfId="0" applyFont="1" applyFill="1" applyAlignment="1">
      <alignment horizontal="left" vertical="center" wrapText="1"/>
    </xf>
    <xf numFmtId="0" fontId="26" fillId="0" borderId="0" xfId="0" applyFont="1" applyAlignment="1">
      <alignment horizontal="left" vertical="center" wrapText="1"/>
    </xf>
    <xf numFmtId="0" fontId="26" fillId="0" borderId="7" xfId="0" applyFont="1" applyBorder="1" applyAlignment="1">
      <alignment horizontal="left" vertical="center" wrapText="1"/>
    </xf>
    <xf numFmtId="0" fontId="26" fillId="0" borderId="2" xfId="0" applyFont="1" applyBorder="1" applyAlignment="1">
      <alignment horizontal="left" vertical="center" wrapText="1"/>
    </xf>
    <xf numFmtId="0" fontId="45" fillId="0" borderId="0" xfId="1" applyFont="1" applyAlignment="1">
      <alignment horizontal="center"/>
    </xf>
    <xf numFmtId="0" fontId="56" fillId="7" borderId="65" xfId="0" applyFont="1" applyFill="1" applyBorder="1" applyAlignment="1">
      <alignment horizontal="left" vertical="center"/>
    </xf>
    <xf numFmtId="0" fontId="56" fillId="7" borderId="64" xfId="0" applyFont="1" applyFill="1" applyBorder="1" applyAlignment="1">
      <alignment horizontal="left" vertical="center"/>
    </xf>
    <xf numFmtId="0" fontId="90" fillId="0" borderId="20" xfId="0" applyFont="1" applyBorder="1" applyAlignment="1">
      <alignment horizontal="left" vertical="center"/>
    </xf>
    <xf numFmtId="0" fontId="90" fillId="0" borderId="43" xfId="0" applyFont="1" applyBorder="1" applyAlignment="1">
      <alignment horizontal="left" vertical="center"/>
    </xf>
    <xf numFmtId="0" fontId="54" fillId="7" borderId="24" xfId="0" applyFont="1" applyFill="1" applyBorder="1" applyAlignment="1">
      <alignment horizontal="left"/>
    </xf>
    <xf numFmtId="0" fontId="54" fillId="7" borderId="0" xfId="0" applyFont="1" applyFill="1" applyAlignment="1">
      <alignment horizontal="left"/>
    </xf>
    <xf numFmtId="181" fontId="54" fillId="7" borderId="24" xfId="2" applyNumberFormat="1" applyFont="1" applyFill="1" applyBorder="1" applyAlignment="1" applyProtection="1">
      <alignment horizontal="left" vertical="top"/>
    </xf>
    <xf numFmtId="181" fontId="54" fillId="7" borderId="0" xfId="2" applyNumberFormat="1" applyFont="1" applyFill="1" applyBorder="1" applyAlignment="1" applyProtection="1">
      <alignment horizontal="left" vertical="top"/>
    </xf>
    <xf numFmtId="0" fontId="60" fillId="6" borderId="31" xfId="0" applyFont="1" applyFill="1" applyBorder="1" applyAlignment="1" applyProtection="1">
      <alignment horizontal="center" vertical="center"/>
      <protection locked="0"/>
    </xf>
    <xf numFmtId="0" fontId="4" fillId="4" borderId="31" xfId="0" applyFont="1" applyFill="1" applyBorder="1" applyAlignment="1">
      <alignment horizontal="left" vertical="center"/>
    </xf>
    <xf numFmtId="0" fontId="4" fillId="4" borderId="30" xfId="0" applyFont="1" applyFill="1" applyBorder="1" applyAlignment="1">
      <alignment horizontal="left" vertical="center"/>
    </xf>
    <xf numFmtId="0" fontId="72" fillId="5" borderId="20" xfId="0" applyFont="1" applyFill="1" applyBorder="1" applyAlignment="1">
      <alignment horizontal="center" vertical="center" textRotation="255" wrapText="1"/>
    </xf>
    <xf numFmtId="0" fontId="72" fillId="5" borderId="21" xfId="0" applyFont="1" applyFill="1" applyBorder="1" applyAlignment="1">
      <alignment horizontal="center" vertical="center" textRotation="255" wrapText="1"/>
    </xf>
    <xf numFmtId="0" fontId="72" fillId="5" borderId="24" xfId="0" applyFont="1" applyFill="1" applyBorder="1" applyAlignment="1">
      <alignment horizontal="center" vertical="center" textRotation="255" wrapText="1"/>
    </xf>
    <xf numFmtId="0" fontId="72" fillId="5" borderId="25" xfId="0" applyFont="1" applyFill="1" applyBorder="1" applyAlignment="1">
      <alignment horizontal="center" vertical="center" textRotation="255" wrapText="1"/>
    </xf>
    <xf numFmtId="0" fontId="72" fillId="5" borderId="29" xfId="0" applyFont="1" applyFill="1" applyBorder="1" applyAlignment="1">
      <alignment horizontal="center" vertical="center" textRotation="255" wrapText="1"/>
    </xf>
    <xf numFmtId="0" fontId="72" fillId="5" borderId="30" xfId="0" applyFont="1" applyFill="1" applyBorder="1" applyAlignment="1">
      <alignment horizontal="center" vertical="center" textRotation="255" wrapText="1"/>
    </xf>
    <xf numFmtId="0" fontId="54" fillId="7" borderId="24" xfId="0" applyFont="1" applyFill="1" applyBorder="1" applyAlignment="1">
      <alignment horizontal="left" vertical="top"/>
    </xf>
    <xf numFmtId="0" fontId="54" fillId="7" borderId="0" xfId="0" applyFont="1" applyFill="1" applyAlignment="1">
      <alignment horizontal="left" vertical="top"/>
    </xf>
    <xf numFmtId="0" fontId="69" fillId="5" borderId="20" xfId="0" applyFont="1" applyFill="1" applyBorder="1" applyAlignment="1">
      <alignment horizontal="center" vertical="center" textRotation="255" wrapText="1"/>
    </xf>
    <xf numFmtId="0" fontId="69" fillId="5" borderId="43" xfId="0" applyFont="1" applyFill="1" applyBorder="1" applyAlignment="1">
      <alignment horizontal="center" vertical="center" textRotation="255" wrapText="1"/>
    </xf>
    <xf numFmtId="0" fontId="69" fillId="5" borderId="29" xfId="0" applyFont="1" applyFill="1" applyBorder="1" applyAlignment="1">
      <alignment horizontal="center" vertical="center" textRotation="255" wrapText="1"/>
    </xf>
    <xf numFmtId="0" fontId="69" fillId="5" borderId="31" xfId="0" applyFont="1" applyFill="1" applyBorder="1" applyAlignment="1">
      <alignment horizontal="center" vertical="center" textRotation="255" wrapText="1"/>
    </xf>
    <xf numFmtId="0" fontId="26" fillId="8" borderId="61" xfId="0" applyFont="1" applyFill="1" applyBorder="1" applyAlignment="1">
      <alignment horizontal="center" vertical="center" shrinkToFit="1"/>
    </xf>
    <xf numFmtId="0" fontId="26" fillId="8" borderId="62" xfId="0" applyFont="1" applyFill="1" applyBorder="1" applyAlignment="1">
      <alignment horizontal="center" vertical="center" shrinkToFit="1"/>
    </xf>
    <xf numFmtId="0" fontId="26" fillId="8" borderId="73" xfId="0" applyFont="1" applyFill="1" applyBorder="1" applyAlignment="1">
      <alignment horizontal="center" vertical="center" shrinkToFit="1"/>
    </xf>
    <xf numFmtId="0" fontId="26" fillId="8" borderId="74" xfId="0" applyFont="1" applyFill="1" applyBorder="1" applyAlignment="1">
      <alignment horizontal="center" vertical="center" shrinkToFit="1"/>
    </xf>
    <xf numFmtId="0" fontId="62" fillId="6" borderId="44" xfId="0" applyFont="1" applyFill="1" applyBorder="1" applyAlignment="1" applyProtection="1">
      <alignment horizontal="right" vertical="center" shrinkToFit="1"/>
      <protection locked="0"/>
    </xf>
    <xf numFmtId="0" fontId="62" fillId="6" borderId="33" xfId="0" applyFont="1" applyFill="1" applyBorder="1" applyAlignment="1" applyProtection="1">
      <alignment horizontal="right" vertical="center" shrinkToFit="1"/>
      <protection locked="0"/>
    </xf>
    <xf numFmtId="0" fontId="62" fillId="6" borderId="56" xfId="0" applyFont="1" applyFill="1" applyBorder="1" applyAlignment="1" applyProtection="1">
      <alignment horizontal="right" vertical="center" shrinkToFit="1"/>
      <protection locked="0"/>
    </xf>
    <xf numFmtId="0" fontId="62" fillId="6" borderId="57" xfId="0" applyFont="1" applyFill="1" applyBorder="1" applyAlignment="1" applyProtection="1">
      <alignment horizontal="right" vertical="center" shrinkToFit="1"/>
      <protection locked="0"/>
    </xf>
    <xf numFmtId="0" fontId="14" fillId="7" borderId="33" xfId="0" applyFont="1" applyFill="1" applyBorder="1" applyAlignment="1">
      <alignment horizontal="center" vertical="center"/>
    </xf>
    <xf numFmtId="0" fontId="14" fillId="7" borderId="45" xfId="0" applyFont="1" applyFill="1" applyBorder="1" applyAlignment="1">
      <alignment horizontal="center" vertical="center"/>
    </xf>
    <xf numFmtId="0" fontId="14" fillId="7" borderId="57" xfId="0" applyFont="1" applyFill="1" applyBorder="1" applyAlignment="1">
      <alignment horizontal="center" vertical="center"/>
    </xf>
    <xf numFmtId="0" fontId="14" fillId="7" borderId="58" xfId="0" applyFont="1" applyFill="1" applyBorder="1" applyAlignment="1">
      <alignment horizontal="center" vertical="center"/>
    </xf>
    <xf numFmtId="0" fontId="56" fillId="8" borderId="45" xfId="0" applyFont="1" applyFill="1" applyBorder="1" applyAlignment="1">
      <alignment horizontal="center" vertical="center" wrapText="1" shrinkToFit="1"/>
    </xf>
    <xf numFmtId="0" fontId="56" fillId="8" borderId="62" xfId="0" applyFont="1" applyFill="1" applyBorder="1" applyAlignment="1">
      <alignment horizontal="center" vertical="center" shrinkToFit="1"/>
    </xf>
    <xf numFmtId="0" fontId="56" fillId="8" borderId="58" xfId="0" applyFont="1" applyFill="1" applyBorder="1" applyAlignment="1">
      <alignment horizontal="center" vertical="center" shrinkToFit="1"/>
    </xf>
    <xf numFmtId="0" fontId="56" fillId="8" borderId="74" xfId="0" applyFont="1" applyFill="1" applyBorder="1" applyAlignment="1">
      <alignment horizontal="center" vertical="center" shrinkToFit="1"/>
    </xf>
    <xf numFmtId="0" fontId="12" fillId="0" borderId="44" xfId="0" applyFont="1" applyBorder="1" applyAlignment="1">
      <alignment horizontal="center" vertical="center"/>
    </xf>
    <xf numFmtId="0" fontId="12" fillId="0" borderId="56" xfId="0" applyFont="1" applyBorder="1" applyAlignment="1">
      <alignment horizontal="center" vertical="center"/>
    </xf>
    <xf numFmtId="181" fontId="60" fillId="6" borderId="33" xfId="2" applyNumberFormat="1" applyFont="1" applyFill="1" applyBorder="1" applyAlignment="1" applyProtection="1">
      <alignment horizontal="right" vertical="center" shrinkToFit="1"/>
    </xf>
    <xf numFmtId="181" fontId="60" fillId="6" borderId="34" xfId="2" applyNumberFormat="1" applyFont="1" applyFill="1" applyBorder="1" applyAlignment="1" applyProtection="1">
      <alignment horizontal="right" vertical="center" shrinkToFit="1"/>
    </xf>
    <xf numFmtId="181" fontId="60" fillId="6" borderId="57" xfId="2" applyNumberFormat="1" applyFont="1" applyFill="1" applyBorder="1" applyAlignment="1" applyProtection="1">
      <alignment horizontal="right" vertical="center" shrinkToFit="1"/>
    </xf>
    <xf numFmtId="181" fontId="60" fillId="6" borderId="60" xfId="2" applyNumberFormat="1" applyFont="1" applyFill="1" applyBorder="1" applyAlignment="1" applyProtection="1">
      <alignment horizontal="right" vertical="center" shrinkToFit="1"/>
    </xf>
    <xf numFmtId="0" fontId="66" fillId="4" borderId="0" xfId="0" applyFont="1" applyFill="1" applyAlignment="1">
      <alignment horizontal="left"/>
    </xf>
    <xf numFmtId="187" fontId="66" fillId="4" borderId="0" xfId="0" applyNumberFormat="1" applyFont="1" applyFill="1" applyAlignment="1">
      <alignment horizontal="left"/>
    </xf>
    <xf numFmtId="181" fontId="9" fillId="4" borderId="7" xfId="0" applyNumberFormat="1" applyFont="1" applyFill="1" applyBorder="1" applyAlignment="1">
      <alignment horizontal="right" wrapText="1"/>
    </xf>
    <xf numFmtId="0" fontId="9" fillId="2" borderId="20" xfId="0" applyFont="1" applyFill="1" applyBorder="1" applyAlignment="1">
      <alignment horizontal="center" vertical="center"/>
    </xf>
    <xf numFmtId="0" fontId="9" fillId="2" borderId="43"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31" xfId="0" applyFont="1" applyFill="1" applyBorder="1" applyAlignment="1">
      <alignment horizontal="center" vertical="center"/>
    </xf>
    <xf numFmtId="0" fontId="9" fillId="2" borderId="30" xfId="0" applyFont="1" applyFill="1" applyBorder="1" applyAlignment="1">
      <alignment horizontal="center" vertical="center"/>
    </xf>
    <xf numFmtId="0" fontId="12" fillId="9" borderId="24" xfId="0" applyFont="1" applyFill="1" applyBorder="1" applyAlignment="1">
      <alignment horizontal="center" vertical="center"/>
    </xf>
    <xf numFmtId="0" fontId="12" fillId="9" borderId="0" xfId="0" applyFont="1" applyFill="1" applyAlignment="1">
      <alignment horizontal="center" vertical="center"/>
    </xf>
    <xf numFmtId="0" fontId="12" fillId="9" borderId="25" xfId="0" applyFont="1" applyFill="1" applyBorder="1" applyAlignment="1">
      <alignment horizontal="center" vertical="center"/>
    </xf>
    <xf numFmtId="0" fontId="12" fillId="9" borderId="29" xfId="0" applyFont="1" applyFill="1" applyBorder="1" applyAlignment="1">
      <alignment horizontal="center" vertical="center"/>
    </xf>
    <xf numFmtId="0" fontId="12" fillId="9" borderId="31" xfId="0" applyFont="1" applyFill="1" applyBorder="1" applyAlignment="1">
      <alignment horizontal="center" vertical="center"/>
    </xf>
    <xf numFmtId="0" fontId="12" fillId="9" borderId="30" xfId="0" applyFont="1" applyFill="1" applyBorder="1" applyAlignment="1">
      <alignment horizontal="center" vertical="center"/>
    </xf>
    <xf numFmtId="0" fontId="56" fillId="8" borderId="61" xfId="0" applyFont="1" applyFill="1" applyBorder="1" applyAlignment="1">
      <alignment horizontal="center" vertical="center" shrinkToFit="1"/>
    </xf>
    <xf numFmtId="0" fontId="23" fillId="0" borderId="85" xfId="0" applyFont="1" applyBorder="1" applyAlignment="1">
      <alignment horizontal="center" vertical="center" shrinkToFit="1"/>
    </xf>
    <xf numFmtId="0" fontId="23" fillId="0" borderId="86" xfId="0" applyFont="1" applyBorder="1" applyAlignment="1">
      <alignment horizontal="center" vertical="center" shrinkToFit="1"/>
    </xf>
    <xf numFmtId="0" fontId="23" fillId="0" borderId="87" xfId="0" applyFont="1" applyBorder="1" applyAlignment="1">
      <alignment horizontal="center" vertical="center" shrinkToFit="1"/>
    </xf>
    <xf numFmtId="0" fontId="23" fillId="0" borderId="88" xfId="0" applyFont="1" applyBorder="1" applyAlignment="1">
      <alignment horizontal="center" vertical="center" shrinkToFit="1"/>
    </xf>
    <xf numFmtId="0" fontId="23" fillId="0" borderId="89" xfId="0" applyFont="1" applyBorder="1" applyAlignment="1">
      <alignment horizontal="center" vertical="center" shrinkToFit="1"/>
    </xf>
    <xf numFmtId="0" fontId="23" fillId="0" borderId="90" xfId="0" applyFont="1" applyBorder="1" applyAlignment="1">
      <alignment horizontal="center" vertical="center" shrinkToFit="1"/>
    </xf>
    <xf numFmtId="0" fontId="23" fillId="0" borderId="91" xfId="0" applyFont="1" applyBorder="1" applyAlignment="1">
      <alignment horizontal="center" vertical="center" shrinkToFit="1"/>
    </xf>
    <xf numFmtId="0" fontId="23" fillId="0" borderId="92" xfId="0" applyFont="1" applyBorder="1" applyAlignment="1">
      <alignment horizontal="center" vertical="center" shrinkToFit="1"/>
    </xf>
    <xf numFmtId="0" fontId="23" fillId="0" borderId="93" xfId="0" applyFont="1" applyBorder="1" applyAlignment="1">
      <alignment horizontal="center" vertical="center" shrinkToFit="1"/>
    </xf>
    <xf numFmtId="0" fontId="89" fillId="8" borderId="44" xfId="0" applyFont="1" applyFill="1" applyBorder="1" applyAlignment="1">
      <alignment horizontal="center" vertical="center" shrinkToFit="1"/>
    </xf>
    <xf numFmtId="0" fontId="89" fillId="8" borderId="33" xfId="0" applyFont="1" applyFill="1" applyBorder="1" applyAlignment="1">
      <alignment horizontal="center" vertical="center" shrinkToFit="1"/>
    </xf>
    <xf numFmtId="0" fontId="89" fillId="8" borderId="45" xfId="0" applyFont="1" applyFill="1" applyBorder="1" applyAlignment="1">
      <alignment horizontal="center" vertical="center" shrinkToFit="1"/>
    </xf>
    <xf numFmtId="0" fontId="78" fillId="7" borderId="94" xfId="0" applyFont="1" applyFill="1" applyBorder="1" applyAlignment="1">
      <alignment horizontal="center" vertical="center" wrapText="1"/>
    </xf>
    <xf numFmtId="0" fontId="78" fillId="7" borderId="95" xfId="0" applyFont="1" applyFill="1" applyBorder="1" applyAlignment="1">
      <alignment horizontal="center" vertical="center" wrapText="1"/>
    </xf>
    <xf numFmtId="0" fontId="78" fillId="7" borderId="96" xfId="0" applyFont="1" applyFill="1" applyBorder="1" applyAlignment="1">
      <alignment horizontal="center" vertical="center" wrapText="1"/>
    </xf>
    <xf numFmtId="0" fontId="21" fillId="6" borderId="17" xfId="0" applyFont="1" applyFill="1" applyBorder="1" applyAlignment="1" applyProtection="1">
      <alignment horizontal="center" vertical="center" shrinkToFit="1"/>
      <protection locked="0"/>
    </xf>
    <xf numFmtId="0" fontId="21" fillId="6" borderId="18" xfId="0" applyFont="1" applyFill="1" applyBorder="1" applyAlignment="1" applyProtection="1">
      <alignment horizontal="center" vertical="center" shrinkToFit="1"/>
      <protection locked="0"/>
    </xf>
    <xf numFmtId="0" fontId="21" fillId="6" borderId="19" xfId="0" applyFont="1" applyFill="1" applyBorder="1" applyAlignment="1" applyProtection="1">
      <alignment horizontal="center" vertical="center" shrinkToFit="1"/>
      <protection locked="0"/>
    </xf>
    <xf numFmtId="0" fontId="21" fillId="6" borderId="56" xfId="0" applyFont="1" applyFill="1" applyBorder="1" applyAlignment="1" applyProtection="1">
      <alignment horizontal="center" vertical="center" shrinkToFit="1"/>
      <protection locked="0"/>
    </xf>
    <xf numFmtId="0" fontId="21" fillId="6" borderId="57" xfId="0" applyFont="1" applyFill="1" applyBorder="1" applyAlignment="1" applyProtection="1">
      <alignment horizontal="center" vertical="center" shrinkToFit="1"/>
      <protection locked="0"/>
    </xf>
    <xf numFmtId="0" fontId="21" fillId="6" borderId="58" xfId="0" applyFont="1" applyFill="1" applyBorder="1" applyAlignment="1" applyProtection="1">
      <alignment horizontal="center" vertical="center" shrinkToFit="1"/>
      <protection locked="0"/>
    </xf>
    <xf numFmtId="0" fontId="56" fillId="8" borderId="44" xfId="0" applyFont="1" applyFill="1" applyBorder="1" applyAlignment="1">
      <alignment horizontal="center" vertical="center" shrinkToFit="1"/>
    </xf>
    <xf numFmtId="0" fontId="56" fillId="8" borderId="33" xfId="0" applyFont="1" applyFill="1" applyBorder="1" applyAlignment="1">
      <alignment horizontal="center" vertical="center" shrinkToFit="1"/>
    </xf>
    <xf numFmtId="0" fontId="56" fillId="8" borderId="34" xfId="0" applyFont="1" applyFill="1" applyBorder="1" applyAlignment="1">
      <alignment horizontal="center" vertical="center" shrinkToFit="1"/>
    </xf>
    <xf numFmtId="0" fontId="16" fillId="6" borderId="4" xfId="0" applyFont="1" applyFill="1" applyBorder="1" applyAlignment="1" applyProtection="1">
      <alignment horizontal="center" vertical="center" shrinkToFit="1"/>
      <protection locked="0"/>
    </xf>
    <xf numFmtId="0" fontId="16" fillId="6" borderId="0" xfId="0" applyFont="1" applyFill="1" applyAlignment="1" applyProtection="1">
      <alignment horizontal="center" vertical="center" shrinkToFit="1"/>
      <protection locked="0"/>
    </xf>
    <xf numFmtId="0" fontId="16" fillId="6" borderId="6" xfId="0" applyFont="1" applyFill="1" applyBorder="1" applyAlignment="1" applyProtection="1">
      <alignment horizontal="center" vertical="center" shrinkToFit="1"/>
      <protection locked="0"/>
    </xf>
    <xf numFmtId="0" fontId="16" fillId="6" borderId="7" xfId="0" applyFont="1" applyFill="1" applyBorder="1" applyAlignment="1" applyProtection="1">
      <alignment horizontal="center" vertical="center" shrinkToFit="1"/>
      <protection locked="0"/>
    </xf>
    <xf numFmtId="0" fontId="6" fillId="7" borderId="0" xfId="0" applyFont="1" applyFill="1" applyAlignment="1">
      <alignment horizontal="right" vertical="center"/>
    </xf>
    <xf numFmtId="0" fontId="6" fillId="7" borderId="5" xfId="0" applyFont="1" applyFill="1" applyBorder="1" applyAlignment="1">
      <alignment horizontal="right" vertical="center"/>
    </xf>
    <xf numFmtId="0" fontId="6" fillId="7" borderId="7" xfId="0" applyFont="1" applyFill="1" applyBorder="1" applyAlignment="1">
      <alignment horizontal="right" vertical="center"/>
    </xf>
    <xf numFmtId="0" fontId="6" fillId="7" borderId="8" xfId="0" applyFont="1" applyFill="1" applyBorder="1" applyAlignment="1">
      <alignment horizontal="right" vertical="center"/>
    </xf>
    <xf numFmtId="0" fontId="56" fillId="8" borderId="45" xfId="0" applyFont="1" applyFill="1" applyBorder="1" applyAlignment="1">
      <alignment horizontal="center" vertical="center" shrinkToFit="1"/>
    </xf>
    <xf numFmtId="181" fontId="22" fillId="6" borderId="2" xfId="2" applyNumberFormat="1" applyFont="1" applyFill="1" applyBorder="1" applyAlignment="1" applyProtection="1">
      <alignment horizontal="right" vertical="center" shrinkToFit="1"/>
    </xf>
    <xf numFmtId="181" fontId="22" fillId="6" borderId="3" xfId="2" applyNumberFormat="1" applyFont="1" applyFill="1" applyBorder="1" applyAlignment="1" applyProtection="1">
      <alignment horizontal="right" vertical="center" shrinkToFit="1"/>
    </xf>
    <xf numFmtId="181" fontId="22" fillId="6" borderId="0" xfId="2" applyNumberFormat="1" applyFont="1" applyFill="1" applyBorder="1" applyAlignment="1" applyProtection="1">
      <alignment horizontal="right" vertical="center" shrinkToFit="1"/>
    </xf>
    <xf numFmtId="181" fontId="22" fillId="6" borderId="5" xfId="2" applyNumberFormat="1" applyFont="1" applyFill="1" applyBorder="1" applyAlignment="1" applyProtection="1">
      <alignment horizontal="right" vertical="center" shrinkToFit="1"/>
    </xf>
    <xf numFmtId="181" fontId="22" fillId="6" borderId="7" xfId="2" applyNumberFormat="1" applyFont="1" applyFill="1" applyBorder="1" applyAlignment="1" applyProtection="1">
      <alignment horizontal="right" vertical="center" shrinkToFit="1"/>
    </xf>
    <xf numFmtId="181" fontId="22" fillId="6" borderId="8" xfId="2" applyNumberFormat="1" applyFont="1" applyFill="1" applyBorder="1" applyAlignment="1" applyProtection="1">
      <alignment horizontal="right" vertical="center" shrinkToFit="1"/>
    </xf>
    <xf numFmtId="186" fontId="9" fillId="4" borderId="0" xfId="0" applyNumberFormat="1" applyFont="1" applyFill="1" applyAlignment="1">
      <alignment horizontal="right" wrapText="1"/>
    </xf>
    <xf numFmtId="0" fontId="26" fillId="8" borderId="63" xfId="0" applyFont="1" applyFill="1" applyBorder="1" applyAlignment="1">
      <alignment horizontal="center" vertical="center" wrapText="1" shrinkToFit="1"/>
    </xf>
    <xf numFmtId="0" fontId="26" fillId="8" borderId="65" xfId="0" applyFont="1" applyFill="1" applyBorder="1" applyAlignment="1">
      <alignment horizontal="center" vertical="center" wrapText="1" shrinkToFit="1"/>
    </xf>
    <xf numFmtId="0" fontId="26" fillId="8" borderId="67" xfId="0" applyFont="1" applyFill="1" applyBorder="1" applyAlignment="1">
      <alignment horizontal="center" vertical="center" wrapText="1" shrinkToFit="1"/>
    </xf>
    <xf numFmtId="0" fontId="5" fillId="4" borderId="0" xfId="0" applyFont="1" applyFill="1" applyAlignment="1">
      <alignment horizontal="left" vertical="top" wrapText="1"/>
    </xf>
    <xf numFmtId="0" fontId="5" fillId="4" borderId="25" xfId="0" applyFont="1" applyFill="1" applyBorder="1" applyAlignment="1">
      <alignment horizontal="left" vertical="top" wrapText="1"/>
    </xf>
    <xf numFmtId="0" fontId="4" fillId="0" borderId="7" xfId="0" applyFont="1" applyBorder="1" applyAlignment="1">
      <alignment horizontal="right" vertical="center" shrinkToFit="1"/>
    </xf>
    <xf numFmtId="0" fontId="4" fillId="0" borderId="8" xfId="0" applyFont="1" applyBorder="1" applyAlignment="1">
      <alignment horizontal="right" vertical="center" shrinkToFit="1"/>
    </xf>
    <xf numFmtId="0" fontId="22" fillId="6" borderId="4" xfId="0" applyFont="1" applyFill="1" applyBorder="1" applyAlignment="1" applyProtection="1">
      <alignment horizontal="center" vertical="center" shrinkToFit="1"/>
      <protection locked="0"/>
    </xf>
    <xf numFmtId="0" fontId="22" fillId="6" borderId="0" xfId="0" applyFont="1" applyFill="1" applyAlignment="1" applyProtection="1">
      <alignment horizontal="center" vertical="center" shrinkToFit="1"/>
      <protection locked="0"/>
    </xf>
    <xf numFmtId="0" fontId="22" fillId="6" borderId="6" xfId="0" applyFont="1" applyFill="1" applyBorder="1" applyAlignment="1" applyProtection="1">
      <alignment horizontal="center" vertical="center" shrinkToFit="1"/>
      <protection locked="0"/>
    </xf>
    <xf numFmtId="0" fontId="22" fillId="6" borderId="7" xfId="0" applyFont="1" applyFill="1" applyBorder="1" applyAlignment="1" applyProtection="1">
      <alignment horizontal="center" vertical="center" shrinkToFit="1"/>
      <protection locked="0"/>
    </xf>
    <xf numFmtId="0" fontId="12" fillId="0" borderId="1" xfId="0" applyFont="1" applyBorder="1" applyAlignment="1">
      <alignment horizontal="center" vertical="center"/>
    </xf>
    <xf numFmtId="0" fontId="12" fillId="0" borderId="4" xfId="0" applyFont="1" applyBorder="1" applyAlignment="1">
      <alignment horizontal="center" vertical="center"/>
    </xf>
    <xf numFmtId="0" fontId="12" fillId="0" borderId="6" xfId="0" applyFont="1" applyBorder="1" applyAlignment="1">
      <alignment horizontal="center" vertical="center"/>
    </xf>
    <xf numFmtId="2" fontId="22" fillId="6" borderId="2" xfId="0" applyNumberFormat="1" applyFont="1" applyFill="1" applyBorder="1" applyAlignment="1">
      <alignment horizontal="right" vertical="center" shrinkToFit="1"/>
    </xf>
    <xf numFmtId="2" fontId="22" fillId="6" borderId="3" xfId="0" applyNumberFormat="1" applyFont="1" applyFill="1" applyBorder="1" applyAlignment="1">
      <alignment horizontal="right" vertical="center" shrinkToFit="1"/>
    </xf>
    <xf numFmtId="2" fontId="22" fillId="6" borderId="0" xfId="0" applyNumberFormat="1" applyFont="1" applyFill="1" applyAlignment="1">
      <alignment horizontal="right" vertical="center" shrinkToFit="1"/>
    </xf>
    <xf numFmtId="2" fontId="22" fillId="6" borderId="5" xfId="0" applyNumberFormat="1" applyFont="1" applyFill="1" applyBorder="1" applyAlignment="1">
      <alignment horizontal="right" vertical="center" shrinkToFit="1"/>
    </xf>
    <xf numFmtId="2" fontId="22" fillId="6" borderId="7" xfId="0" applyNumberFormat="1" applyFont="1" applyFill="1" applyBorder="1" applyAlignment="1">
      <alignment horizontal="right" vertical="center" shrinkToFit="1"/>
    </xf>
    <xf numFmtId="2" fontId="22" fillId="6" borderId="8" xfId="0" applyNumberFormat="1" applyFont="1" applyFill="1" applyBorder="1" applyAlignment="1">
      <alignment horizontal="right" vertical="center" shrinkToFit="1"/>
    </xf>
    <xf numFmtId="181" fontId="12" fillId="0" borderId="2" xfId="2" applyNumberFormat="1" applyFont="1" applyFill="1" applyBorder="1" applyAlignment="1" applyProtection="1">
      <alignment horizontal="center" vertical="center" shrinkToFit="1"/>
    </xf>
    <xf numFmtId="181" fontId="12" fillId="0" borderId="3" xfId="2" applyNumberFormat="1" applyFont="1" applyFill="1" applyBorder="1" applyAlignment="1" applyProtection="1">
      <alignment horizontal="center" vertical="center" shrinkToFit="1"/>
    </xf>
    <xf numFmtId="181" fontId="12" fillId="0" borderId="0" xfId="2" applyNumberFormat="1" applyFont="1" applyFill="1" applyBorder="1" applyAlignment="1" applyProtection="1">
      <alignment horizontal="center" vertical="center" shrinkToFit="1"/>
    </xf>
    <xf numFmtId="181" fontId="12" fillId="0" borderId="5" xfId="2" applyNumberFormat="1" applyFont="1" applyFill="1" applyBorder="1" applyAlignment="1" applyProtection="1">
      <alignment horizontal="center" vertical="center" shrinkToFit="1"/>
    </xf>
    <xf numFmtId="181" fontId="12" fillId="0" borderId="7" xfId="2" applyNumberFormat="1" applyFont="1" applyFill="1" applyBorder="1" applyAlignment="1" applyProtection="1">
      <alignment horizontal="center" vertical="center" shrinkToFit="1"/>
    </xf>
    <xf numFmtId="181" fontId="12" fillId="0" borderId="8" xfId="2" applyNumberFormat="1" applyFont="1" applyFill="1" applyBorder="1" applyAlignment="1" applyProtection="1">
      <alignment horizontal="center" vertical="center" shrinkToFit="1"/>
    </xf>
    <xf numFmtId="181" fontId="22" fillId="6" borderId="2" xfId="2" applyNumberFormat="1" applyFont="1" applyFill="1" applyBorder="1" applyAlignment="1" applyProtection="1">
      <alignment horizontal="right" vertical="center" shrinkToFit="1"/>
      <protection locked="0"/>
    </xf>
    <xf numFmtId="181" fontId="22" fillId="6" borderId="0" xfId="2" applyNumberFormat="1" applyFont="1" applyFill="1" applyBorder="1" applyAlignment="1" applyProtection="1">
      <alignment horizontal="right" vertical="center" shrinkToFit="1"/>
      <protection locked="0"/>
    </xf>
    <xf numFmtId="181" fontId="22" fillId="6" borderId="7" xfId="2" applyNumberFormat="1" applyFont="1" applyFill="1" applyBorder="1" applyAlignment="1" applyProtection="1">
      <alignment horizontal="right" vertical="center" shrinkToFit="1"/>
      <protection locked="0"/>
    </xf>
    <xf numFmtId="0" fontId="4" fillId="0" borderId="1" xfId="0" applyFont="1" applyBorder="1" applyAlignment="1">
      <alignment horizontal="left" vertical="center" shrinkToFit="1"/>
    </xf>
    <xf numFmtId="0" fontId="4" fillId="0" borderId="2" xfId="0" applyFont="1" applyBorder="1" applyAlignment="1">
      <alignment horizontal="left" vertical="center" shrinkToFit="1"/>
    </xf>
    <xf numFmtId="0" fontId="22" fillId="6" borderId="2" xfId="0" applyFont="1" applyFill="1" applyBorder="1" applyAlignment="1" applyProtection="1">
      <alignment horizontal="center" shrinkToFit="1"/>
      <protection locked="0"/>
    </xf>
    <xf numFmtId="0" fontId="22" fillId="6" borderId="3" xfId="0" applyFont="1" applyFill="1" applyBorder="1" applyAlignment="1" applyProtection="1">
      <alignment horizontal="center" shrinkToFit="1"/>
      <protection locked="0"/>
    </xf>
    <xf numFmtId="0" fontId="22" fillId="6" borderId="0" xfId="0" applyFont="1" applyFill="1" applyAlignment="1" applyProtection="1">
      <alignment horizontal="center" shrinkToFit="1"/>
      <protection locked="0"/>
    </xf>
    <xf numFmtId="0" fontId="22" fillId="6" borderId="5" xfId="0" applyFont="1" applyFill="1" applyBorder="1" applyAlignment="1" applyProtection="1">
      <alignment horizontal="center" shrinkToFit="1"/>
      <protection locked="0"/>
    </xf>
    <xf numFmtId="0" fontId="58" fillId="7" borderId="65" xfId="0" applyFont="1" applyFill="1" applyBorder="1" applyAlignment="1">
      <alignment horizontal="center" vertical="center"/>
    </xf>
    <xf numFmtId="186" fontId="60" fillId="6" borderId="65" xfId="2" applyNumberFormat="1" applyFont="1" applyFill="1" applyBorder="1" applyAlignment="1" applyProtection="1">
      <alignment horizontal="right" vertical="center" shrinkToFit="1"/>
      <protection locked="0"/>
    </xf>
    <xf numFmtId="186" fontId="60" fillId="6" borderId="64" xfId="2" applyNumberFormat="1" applyFont="1" applyFill="1" applyBorder="1" applyAlignment="1" applyProtection="1">
      <alignment horizontal="right" vertical="center" shrinkToFit="1"/>
      <protection locked="0"/>
    </xf>
    <xf numFmtId="181" fontId="12" fillId="0" borderId="18" xfId="2" applyNumberFormat="1" applyFont="1" applyFill="1" applyBorder="1" applyAlignment="1" applyProtection="1">
      <alignment horizontal="center" vertical="center" shrinkToFit="1"/>
    </xf>
    <xf numFmtId="181" fontId="12" fillId="0" borderId="19" xfId="2" applyNumberFormat="1" applyFont="1" applyFill="1" applyBorder="1" applyAlignment="1" applyProtection="1">
      <alignment horizontal="center" vertical="center" shrinkToFit="1"/>
    </xf>
    <xf numFmtId="0" fontId="22" fillId="6" borderId="18" xfId="0" applyFont="1" applyFill="1" applyBorder="1" applyAlignment="1" applyProtection="1">
      <alignment horizontal="right" vertical="center" shrinkToFit="1"/>
      <protection locked="0"/>
    </xf>
    <xf numFmtId="0" fontId="22" fillId="6" borderId="19" xfId="0" applyFont="1" applyFill="1" applyBorder="1" applyAlignment="1" applyProtection="1">
      <alignment horizontal="right" vertical="center" shrinkToFit="1"/>
      <protection locked="0"/>
    </xf>
    <xf numFmtId="181" fontId="22" fillId="6" borderId="18" xfId="2" applyNumberFormat="1" applyFont="1" applyFill="1" applyBorder="1" applyAlignment="1" applyProtection="1">
      <alignment horizontal="right" vertical="center" shrinkToFit="1"/>
    </xf>
    <xf numFmtId="181" fontId="22" fillId="6" borderId="72" xfId="2" applyNumberFormat="1" applyFont="1" applyFill="1" applyBorder="1" applyAlignment="1" applyProtection="1">
      <alignment horizontal="right" vertical="center" shrinkToFit="1"/>
    </xf>
    <xf numFmtId="0" fontId="22" fillId="6" borderId="57" xfId="0" applyFont="1" applyFill="1" applyBorder="1" applyAlignment="1" applyProtection="1">
      <alignment horizontal="center" vertical="center" shrinkToFit="1"/>
      <protection locked="0"/>
    </xf>
    <xf numFmtId="0" fontId="22" fillId="6" borderId="82" xfId="0" applyFont="1" applyFill="1" applyBorder="1" applyAlignment="1" applyProtection="1">
      <alignment horizontal="center" vertical="center" shrinkToFit="1"/>
      <protection locked="0"/>
    </xf>
    <xf numFmtId="0" fontId="22" fillId="6" borderId="84" xfId="0" applyFont="1" applyFill="1" applyBorder="1" applyAlignment="1" applyProtection="1">
      <alignment horizontal="center" vertical="center" shrinkToFit="1"/>
      <protection locked="0"/>
    </xf>
    <xf numFmtId="0" fontId="22" fillId="6" borderId="58" xfId="0" applyFont="1" applyFill="1" applyBorder="1" applyAlignment="1" applyProtection="1">
      <alignment horizontal="center" vertical="center" shrinkToFit="1"/>
      <protection locked="0"/>
    </xf>
    <xf numFmtId="181" fontId="22" fillId="6" borderId="56" xfId="2" applyNumberFormat="1" applyFont="1" applyFill="1" applyBorder="1" applyAlignment="1" applyProtection="1">
      <alignment horizontal="right" vertical="center" shrinkToFit="1"/>
      <protection locked="0"/>
    </xf>
    <xf numFmtId="181" fontId="22" fillId="6" borderId="57" xfId="2" applyNumberFormat="1" applyFont="1" applyFill="1" applyBorder="1" applyAlignment="1" applyProtection="1">
      <alignment horizontal="right" vertical="center" shrinkToFit="1"/>
      <protection locked="0"/>
    </xf>
    <xf numFmtId="181" fontId="12" fillId="0" borderId="57" xfId="2" applyNumberFormat="1" applyFont="1" applyFill="1" applyBorder="1" applyAlignment="1" applyProtection="1">
      <alignment horizontal="center" vertical="center" shrinkToFit="1"/>
    </xf>
    <xf numFmtId="181" fontId="12" fillId="0" borderId="58" xfId="2" applyNumberFormat="1" applyFont="1" applyFill="1" applyBorder="1" applyAlignment="1" applyProtection="1">
      <alignment horizontal="center" vertical="center" shrinkToFit="1"/>
    </xf>
    <xf numFmtId="0" fontId="22" fillId="6" borderId="57" xfId="0" applyFont="1" applyFill="1" applyBorder="1" applyAlignment="1" applyProtection="1">
      <alignment horizontal="right" vertical="center" shrinkToFit="1"/>
      <protection locked="0"/>
    </xf>
    <xf numFmtId="0" fontId="22" fillId="6" borderId="58" xfId="0" applyFont="1" applyFill="1" applyBorder="1" applyAlignment="1" applyProtection="1">
      <alignment horizontal="right" vertical="center" shrinkToFit="1"/>
      <protection locked="0"/>
    </xf>
    <xf numFmtId="181" fontId="22" fillId="6" borderId="57" xfId="2" applyNumberFormat="1" applyFont="1" applyFill="1" applyBorder="1" applyAlignment="1" applyProtection="1">
      <alignment horizontal="right" vertical="center" shrinkToFit="1"/>
    </xf>
    <xf numFmtId="181" fontId="22" fillId="6" borderId="60" xfId="2" applyNumberFormat="1" applyFont="1" applyFill="1" applyBorder="1" applyAlignment="1" applyProtection="1">
      <alignment horizontal="right" vertical="center" shrinkToFit="1"/>
    </xf>
    <xf numFmtId="0" fontId="22" fillId="6" borderId="18" xfId="0" applyFont="1" applyFill="1" applyBorder="1" applyAlignment="1" applyProtection="1">
      <alignment horizontal="center" vertical="center" shrinkToFit="1"/>
      <protection locked="0"/>
    </xf>
    <xf numFmtId="0" fontId="22" fillId="6" borderId="81" xfId="0" applyFont="1" applyFill="1" applyBorder="1" applyAlignment="1" applyProtection="1">
      <alignment horizontal="center" vertical="center" shrinkToFit="1"/>
      <protection locked="0"/>
    </xf>
    <xf numFmtId="0" fontId="22" fillId="6" borderId="83" xfId="0" applyFont="1" applyFill="1" applyBorder="1" applyAlignment="1" applyProtection="1">
      <alignment horizontal="center" vertical="center" shrinkToFit="1"/>
      <protection locked="0"/>
    </xf>
    <xf numFmtId="0" fontId="22" fillId="6" borderId="19" xfId="0" applyFont="1" applyFill="1" applyBorder="1" applyAlignment="1" applyProtection="1">
      <alignment horizontal="center" vertical="center" shrinkToFit="1"/>
      <protection locked="0"/>
    </xf>
    <xf numFmtId="181" fontId="22" fillId="6" borderId="17" xfId="2" applyNumberFormat="1" applyFont="1" applyFill="1" applyBorder="1" applyAlignment="1" applyProtection="1">
      <alignment horizontal="right" vertical="center" shrinkToFit="1"/>
      <protection locked="0"/>
    </xf>
    <xf numFmtId="181" fontId="22" fillId="6" borderId="18" xfId="2" applyNumberFormat="1" applyFont="1" applyFill="1" applyBorder="1" applyAlignment="1" applyProtection="1">
      <alignment horizontal="right" vertical="center" shrinkToFit="1"/>
      <protection locked="0"/>
    </xf>
    <xf numFmtId="0" fontId="26" fillId="7" borderId="57" xfId="0" applyFont="1" applyFill="1" applyBorder="1" applyAlignment="1">
      <alignment horizontal="center" vertical="center" wrapText="1"/>
    </xf>
    <xf numFmtId="181" fontId="86" fillId="0" borderId="57" xfId="2" applyNumberFormat="1" applyFont="1" applyFill="1" applyBorder="1" applyAlignment="1" applyProtection="1">
      <alignment horizontal="right" vertical="center" shrinkToFit="1"/>
    </xf>
    <xf numFmtId="181" fontId="86" fillId="0" borderId="58" xfId="2" applyNumberFormat="1" applyFont="1" applyFill="1" applyBorder="1" applyAlignment="1" applyProtection="1">
      <alignment horizontal="right" vertical="center" shrinkToFit="1"/>
    </xf>
    <xf numFmtId="0" fontId="56" fillId="8" borderId="7" xfId="0" applyFont="1" applyFill="1" applyBorder="1" applyAlignment="1">
      <alignment horizontal="center" vertical="center" shrinkToFit="1"/>
    </xf>
    <xf numFmtId="0" fontId="56" fillId="8" borderId="6" xfId="0" applyFont="1" applyFill="1" applyBorder="1" applyAlignment="1">
      <alignment horizontal="center" vertical="center" shrinkToFit="1"/>
    </xf>
    <xf numFmtId="0" fontId="56" fillId="8" borderId="8" xfId="0" applyFont="1" applyFill="1" applyBorder="1" applyAlignment="1">
      <alignment horizontal="center" vertical="center" shrinkToFit="1"/>
    </xf>
    <xf numFmtId="0" fontId="56" fillId="8" borderId="41" xfId="0" applyFont="1" applyFill="1" applyBorder="1" applyAlignment="1">
      <alignment horizontal="center" vertical="center" shrinkToFit="1"/>
    </xf>
    <xf numFmtId="0" fontId="59" fillId="5" borderId="20" xfId="0" applyFont="1" applyFill="1" applyBorder="1" applyAlignment="1">
      <alignment horizontal="center" vertical="center" textRotation="255" wrapText="1"/>
    </xf>
    <xf numFmtId="0" fontId="59" fillId="5" borderId="21" xfId="0" applyFont="1" applyFill="1" applyBorder="1" applyAlignment="1">
      <alignment horizontal="center" vertical="center" textRotation="255" wrapText="1"/>
    </xf>
    <xf numFmtId="0" fontId="59" fillId="5" borderId="24" xfId="0" applyFont="1" applyFill="1" applyBorder="1" applyAlignment="1">
      <alignment horizontal="center" vertical="center" textRotation="255" wrapText="1"/>
    </xf>
    <xf numFmtId="0" fontId="59" fillId="5" borderId="25" xfId="0" applyFont="1" applyFill="1" applyBorder="1" applyAlignment="1">
      <alignment horizontal="center" vertical="center" textRotation="255" wrapText="1"/>
    </xf>
    <xf numFmtId="0" fontId="59" fillId="5" borderId="29" xfId="0" applyFont="1" applyFill="1" applyBorder="1" applyAlignment="1">
      <alignment horizontal="center" vertical="center" textRotation="255" wrapText="1"/>
    </xf>
    <xf numFmtId="0" fontId="59" fillId="5" borderId="30" xfId="0" applyFont="1" applyFill="1" applyBorder="1" applyAlignment="1">
      <alignment horizontal="center" vertical="center" textRotation="255" wrapText="1"/>
    </xf>
    <xf numFmtId="0" fontId="4" fillId="4" borderId="18" xfId="0" applyFont="1" applyFill="1" applyBorder="1" applyAlignment="1">
      <alignment horizontal="left" vertical="center"/>
    </xf>
    <xf numFmtId="0" fontId="4" fillId="4" borderId="72" xfId="0" applyFont="1" applyFill="1" applyBorder="1" applyAlignment="1">
      <alignment horizontal="left" vertical="center"/>
    </xf>
    <xf numFmtId="0" fontId="5" fillId="4" borderId="31" xfId="0" applyFont="1" applyFill="1" applyBorder="1" applyAlignment="1">
      <alignment horizontal="left"/>
    </xf>
    <xf numFmtId="0" fontId="88" fillId="10" borderId="20" xfId="0" applyFont="1" applyFill="1" applyBorder="1" applyAlignment="1">
      <alignment horizontal="left" vertical="center" wrapText="1"/>
    </xf>
    <xf numFmtId="0" fontId="88" fillId="10" borderId="43" xfId="0" applyFont="1" applyFill="1" applyBorder="1" applyAlignment="1">
      <alignment horizontal="left" vertical="center"/>
    </xf>
    <xf numFmtId="0" fontId="88" fillId="10" borderId="21" xfId="0" applyFont="1" applyFill="1" applyBorder="1" applyAlignment="1">
      <alignment horizontal="left" vertical="center"/>
    </xf>
    <xf numFmtId="0" fontId="88" fillId="10" borderId="29" xfId="0" applyFont="1" applyFill="1" applyBorder="1" applyAlignment="1">
      <alignment horizontal="left" vertical="center"/>
    </xf>
    <xf numFmtId="0" fontId="88" fillId="10" borderId="31" xfId="0" applyFont="1" applyFill="1" applyBorder="1" applyAlignment="1">
      <alignment horizontal="left" vertical="center"/>
    </xf>
    <xf numFmtId="0" fontId="88" fillId="10" borderId="30" xfId="0" applyFont="1" applyFill="1" applyBorder="1" applyAlignment="1">
      <alignment horizontal="left" vertical="center"/>
    </xf>
    <xf numFmtId="0" fontId="6" fillId="4" borderId="0" xfId="0" applyFont="1" applyFill="1" applyAlignment="1">
      <alignment horizontal="right"/>
    </xf>
    <xf numFmtId="0" fontId="4" fillId="7" borderId="31" xfId="0" applyFont="1" applyFill="1" applyBorder="1" applyAlignment="1">
      <alignment horizontal="left" vertical="center" shrinkToFit="1"/>
    </xf>
    <xf numFmtId="0" fontId="4" fillId="7" borderId="30" xfId="0" applyFont="1" applyFill="1" applyBorder="1" applyAlignment="1">
      <alignment horizontal="left" vertical="center" shrinkToFit="1"/>
    </xf>
    <xf numFmtId="0" fontId="60" fillId="6" borderId="33" xfId="0" applyFont="1" applyFill="1" applyBorder="1" applyAlignment="1" applyProtection="1">
      <alignment horizontal="center" vertical="center"/>
      <protection locked="0"/>
    </xf>
    <xf numFmtId="0" fontId="4" fillId="4" borderId="33" xfId="0" applyFont="1" applyFill="1" applyBorder="1" applyAlignment="1">
      <alignment horizontal="left" vertical="center"/>
    </xf>
    <xf numFmtId="0" fontId="4" fillId="4" borderId="34" xfId="0" applyFont="1" applyFill="1" applyBorder="1" applyAlignment="1">
      <alignment horizontal="left" vertical="center"/>
    </xf>
    <xf numFmtId="0" fontId="60" fillId="6" borderId="18" xfId="0" applyFont="1" applyFill="1" applyBorder="1" applyAlignment="1" applyProtection="1">
      <alignment horizontal="center" vertical="center"/>
      <protection locked="0"/>
    </xf>
    <xf numFmtId="0" fontId="87" fillId="7" borderId="27" xfId="0" applyFont="1" applyFill="1" applyBorder="1" applyAlignment="1">
      <alignment vertical="center"/>
    </xf>
    <xf numFmtId="0" fontId="87" fillId="7" borderId="70" xfId="0" applyFont="1" applyFill="1" applyBorder="1" applyAlignment="1">
      <alignment vertical="center"/>
    </xf>
    <xf numFmtId="38" fontId="22" fillId="6" borderId="71" xfId="2" applyFont="1" applyFill="1" applyBorder="1" applyAlignment="1" applyProtection="1">
      <alignment horizontal="right" vertical="center" shrinkToFit="1"/>
      <protection locked="0"/>
    </xf>
    <xf numFmtId="38" fontId="22" fillId="6" borderId="27" xfId="2" applyFont="1" applyFill="1" applyBorder="1" applyAlignment="1" applyProtection="1">
      <alignment horizontal="right" vertical="center" shrinkToFit="1"/>
      <protection locked="0"/>
    </xf>
    <xf numFmtId="0" fontId="12" fillId="4" borderId="27" xfId="0" applyFont="1" applyFill="1" applyBorder="1" applyAlignment="1">
      <alignment horizontal="center" vertical="center"/>
    </xf>
    <xf numFmtId="0" fontId="12" fillId="4" borderId="28" xfId="0" applyFont="1" applyFill="1" applyBorder="1" applyAlignment="1">
      <alignment horizontal="center" vertical="center"/>
    </xf>
    <xf numFmtId="0" fontId="87" fillId="7" borderId="42" xfId="0" applyFont="1" applyFill="1" applyBorder="1" applyAlignment="1">
      <alignment vertical="center" shrinkToFit="1"/>
    </xf>
    <xf numFmtId="0" fontId="87" fillId="7" borderId="98" xfId="0" applyFont="1" applyFill="1" applyBorder="1" applyAlignment="1">
      <alignment vertical="center" shrinkToFit="1"/>
    </xf>
    <xf numFmtId="38" fontId="22" fillId="6" borderId="99" xfId="2" applyFont="1" applyFill="1" applyBorder="1" applyAlignment="1" applyProtection="1">
      <alignment horizontal="right" vertical="center" shrinkToFit="1"/>
      <protection locked="0"/>
    </xf>
    <xf numFmtId="38" fontId="22" fillId="6" borderId="42" xfId="2" applyFont="1" applyFill="1" applyBorder="1" applyAlignment="1" applyProtection="1">
      <alignment horizontal="right" vertical="center" shrinkToFit="1"/>
      <protection locked="0"/>
    </xf>
    <xf numFmtId="0" fontId="12" fillId="4" borderId="42" xfId="0" applyFont="1" applyFill="1" applyBorder="1" applyAlignment="1">
      <alignment horizontal="center" vertical="center"/>
    </xf>
    <xf numFmtId="0" fontId="12" fillId="4" borderId="97" xfId="0" applyFont="1" applyFill="1" applyBorder="1" applyAlignment="1">
      <alignment horizontal="center" vertical="center"/>
    </xf>
    <xf numFmtId="0" fontId="71" fillId="10" borderId="20" xfId="0" applyFont="1" applyFill="1" applyBorder="1" applyAlignment="1">
      <alignment horizontal="center" vertical="center" wrapText="1"/>
    </xf>
    <xf numFmtId="0" fontId="71" fillId="10" borderId="43" xfId="0" applyFont="1" applyFill="1" applyBorder="1" applyAlignment="1">
      <alignment horizontal="center" vertical="center" wrapText="1"/>
    </xf>
    <xf numFmtId="0" fontId="71" fillId="10" borderId="24" xfId="0" applyFont="1" applyFill="1" applyBorder="1" applyAlignment="1">
      <alignment horizontal="center" vertical="center" wrapText="1"/>
    </xf>
    <xf numFmtId="0" fontId="71" fillId="10" borderId="0" xfId="0" applyFont="1" applyFill="1" applyAlignment="1">
      <alignment horizontal="center" vertical="center" wrapText="1"/>
    </xf>
    <xf numFmtId="0" fontId="71" fillId="10" borderId="29" xfId="0" applyFont="1" applyFill="1" applyBorder="1" applyAlignment="1">
      <alignment horizontal="center" vertical="center" wrapText="1"/>
    </xf>
    <xf numFmtId="0" fontId="71" fillId="10" borderId="31" xfId="0" applyFont="1" applyFill="1" applyBorder="1" applyAlignment="1">
      <alignment horizontal="center" vertical="center" wrapText="1"/>
    </xf>
    <xf numFmtId="0" fontId="87" fillId="7" borderId="43" xfId="0" applyFont="1" applyFill="1" applyBorder="1" applyAlignment="1">
      <alignment vertical="center"/>
    </xf>
    <xf numFmtId="0" fontId="87" fillId="7" borderId="68" xfId="0" applyFont="1" applyFill="1" applyBorder="1" applyAlignment="1">
      <alignment vertical="center"/>
    </xf>
    <xf numFmtId="38" fontId="22" fillId="6" borderId="69" xfId="2" applyFont="1" applyFill="1" applyBorder="1" applyAlignment="1" applyProtection="1">
      <alignment horizontal="right" vertical="center" shrinkToFit="1"/>
      <protection locked="0"/>
    </xf>
    <xf numFmtId="38" fontId="22" fillId="6" borderId="22" xfId="2" applyFont="1" applyFill="1" applyBorder="1" applyAlignment="1" applyProtection="1">
      <alignment horizontal="right" vertical="center" shrinkToFit="1"/>
      <protection locked="0"/>
    </xf>
    <xf numFmtId="0" fontId="12" fillId="4" borderId="22" xfId="0" applyFont="1" applyFill="1" applyBorder="1" applyAlignment="1">
      <alignment horizontal="center" vertical="center"/>
    </xf>
    <xf numFmtId="0" fontId="12" fillId="4" borderId="23" xfId="0" applyFont="1" applyFill="1" applyBorder="1" applyAlignment="1">
      <alignment horizontal="center" vertical="center"/>
    </xf>
    <xf numFmtId="0" fontId="69" fillId="5" borderId="63" xfId="0" applyFont="1" applyFill="1" applyBorder="1" applyAlignment="1">
      <alignment horizontal="center" vertical="center" textRotation="255" wrapText="1"/>
    </xf>
    <xf numFmtId="0" fontId="69" fillId="5" borderId="64" xfId="0" applyFont="1" applyFill="1" applyBorder="1" applyAlignment="1">
      <alignment horizontal="center" vertical="center" textRotation="255" wrapText="1"/>
    </xf>
    <xf numFmtId="0" fontId="65" fillId="4" borderId="0" xfId="0" applyFont="1" applyFill="1" applyAlignment="1">
      <alignment horizontal="left" vertical="center"/>
    </xf>
    <xf numFmtId="183" fontId="67" fillId="4" borderId="1" xfId="0" applyNumberFormat="1" applyFont="1" applyFill="1" applyBorder="1" applyAlignment="1">
      <alignment horizontal="center" vertical="center"/>
    </xf>
    <xf numFmtId="183" fontId="67" fillId="4" borderId="2" xfId="0" applyNumberFormat="1" applyFont="1" applyFill="1" applyBorder="1" applyAlignment="1">
      <alignment horizontal="center" vertical="center"/>
    </xf>
    <xf numFmtId="183" fontId="67" fillId="4" borderId="3" xfId="0" applyNumberFormat="1" applyFont="1" applyFill="1" applyBorder="1" applyAlignment="1">
      <alignment horizontal="center" vertical="center"/>
    </xf>
    <xf numFmtId="183" fontId="67" fillId="4" borderId="4" xfId="0" applyNumberFormat="1" applyFont="1" applyFill="1" applyBorder="1" applyAlignment="1">
      <alignment horizontal="center" vertical="center"/>
    </xf>
    <xf numFmtId="183" fontId="67" fillId="4" borderId="0" xfId="0" applyNumberFormat="1" applyFont="1" applyFill="1" applyAlignment="1">
      <alignment horizontal="center" vertical="center"/>
    </xf>
    <xf numFmtId="183" fontId="67" fillId="4" borderId="5" xfId="0" applyNumberFormat="1" applyFont="1" applyFill="1" applyBorder="1" applyAlignment="1">
      <alignment horizontal="center" vertical="center"/>
    </xf>
    <xf numFmtId="183" fontId="67" fillId="4" borderId="6" xfId="0" applyNumberFormat="1" applyFont="1" applyFill="1" applyBorder="1" applyAlignment="1">
      <alignment horizontal="center" vertical="center"/>
    </xf>
    <xf numFmtId="183" fontId="67" fillId="4" borderId="7" xfId="0" applyNumberFormat="1" applyFont="1" applyFill="1" applyBorder="1" applyAlignment="1">
      <alignment horizontal="center" vertical="center"/>
    </xf>
    <xf numFmtId="183" fontId="67" fillId="4" borderId="8" xfId="0" applyNumberFormat="1" applyFont="1" applyFill="1" applyBorder="1" applyAlignment="1">
      <alignment horizontal="center" vertical="center"/>
    </xf>
    <xf numFmtId="0" fontId="64" fillId="4" borderId="24" xfId="0" applyFont="1" applyFill="1" applyBorder="1" applyAlignment="1">
      <alignment horizontal="center" vertical="center"/>
    </xf>
    <xf numFmtId="0" fontId="64" fillId="4" borderId="5" xfId="0" applyFont="1" applyFill="1" applyBorder="1" applyAlignment="1">
      <alignment horizontal="center" vertical="center"/>
    </xf>
    <xf numFmtId="176" fontId="55" fillId="4" borderId="1" xfId="0" applyNumberFormat="1" applyFont="1" applyFill="1" applyBorder="1" applyAlignment="1">
      <alignment horizontal="center" vertical="center"/>
    </xf>
    <xf numFmtId="176" fontId="55" fillId="4" borderId="2" xfId="0" applyNumberFormat="1" applyFont="1" applyFill="1" applyBorder="1" applyAlignment="1">
      <alignment horizontal="center" vertical="center"/>
    </xf>
    <xf numFmtId="176" fontId="55" fillId="4" borderId="3" xfId="0" applyNumberFormat="1" applyFont="1" applyFill="1" applyBorder="1" applyAlignment="1">
      <alignment horizontal="center" vertical="center"/>
    </xf>
    <xf numFmtId="176" fontId="55" fillId="4" borderId="4" xfId="0" applyNumberFormat="1" applyFont="1" applyFill="1" applyBorder="1" applyAlignment="1">
      <alignment horizontal="center" vertical="center"/>
    </xf>
    <xf numFmtId="176" fontId="55" fillId="4" borderId="0" xfId="0" applyNumberFormat="1" applyFont="1" applyFill="1" applyAlignment="1">
      <alignment horizontal="center" vertical="center"/>
    </xf>
    <xf numFmtId="176" fontId="55" fillId="4" borderId="5" xfId="0" applyNumberFormat="1" applyFont="1" applyFill="1" applyBorder="1" applyAlignment="1">
      <alignment horizontal="center" vertical="center"/>
    </xf>
    <xf numFmtId="176" fontId="55" fillId="4" borderId="6" xfId="0" applyNumberFormat="1" applyFont="1" applyFill="1" applyBorder="1" applyAlignment="1">
      <alignment horizontal="center" vertical="center"/>
    </xf>
    <xf numFmtId="176" fontId="55" fillId="4" borderId="7" xfId="0" applyNumberFormat="1" applyFont="1" applyFill="1" applyBorder="1" applyAlignment="1">
      <alignment horizontal="center" vertical="center"/>
    </xf>
    <xf numFmtId="176" fontId="55" fillId="4" borderId="8" xfId="0" applyNumberFormat="1" applyFont="1" applyFill="1" applyBorder="1" applyAlignment="1">
      <alignment horizontal="center" vertical="center"/>
    </xf>
    <xf numFmtId="0" fontId="64" fillId="4" borderId="4" xfId="0" applyFont="1" applyFill="1" applyBorder="1" applyAlignment="1">
      <alignment horizontal="center" vertical="center"/>
    </xf>
    <xf numFmtId="0" fontId="64" fillId="4" borderId="0" xfId="0" applyFont="1" applyFill="1" applyAlignment="1">
      <alignment horizontal="center" vertical="center"/>
    </xf>
    <xf numFmtId="176" fontId="55" fillId="4" borderId="46" xfId="0" applyNumberFormat="1" applyFont="1" applyFill="1" applyBorder="1" applyAlignment="1">
      <alignment horizontal="center" vertical="center"/>
    </xf>
    <xf numFmtId="182" fontId="55" fillId="4" borderId="1" xfId="0" applyNumberFormat="1" applyFont="1" applyFill="1" applyBorder="1" applyAlignment="1">
      <alignment horizontal="center" vertical="center"/>
    </xf>
    <xf numFmtId="182" fontId="55" fillId="4" borderId="2" xfId="0" applyNumberFormat="1" applyFont="1" applyFill="1" applyBorder="1" applyAlignment="1">
      <alignment horizontal="center" vertical="center"/>
    </xf>
    <xf numFmtId="182" fontId="55" fillId="4" borderId="3" xfId="0" applyNumberFormat="1" applyFont="1" applyFill="1" applyBorder="1" applyAlignment="1">
      <alignment horizontal="center" vertical="center"/>
    </xf>
    <xf numFmtId="182" fontId="55" fillId="4" borderId="4" xfId="0" applyNumberFormat="1" applyFont="1" applyFill="1" applyBorder="1" applyAlignment="1">
      <alignment horizontal="center" vertical="center"/>
    </xf>
    <xf numFmtId="182" fontId="55" fillId="4" borderId="0" xfId="0" applyNumberFormat="1" applyFont="1" applyFill="1" applyAlignment="1">
      <alignment horizontal="center" vertical="center"/>
    </xf>
    <xf numFmtId="182" fontId="55" fillId="4" borderId="5" xfId="0" applyNumberFormat="1" applyFont="1" applyFill="1" applyBorder="1" applyAlignment="1">
      <alignment horizontal="center" vertical="center"/>
    </xf>
    <xf numFmtId="182" fontId="55" fillId="4" borderId="6" xfId="0" applyNumberFormat="1" applyFont="1" applyFill="1" applyBorder="1" applyAlignment="1">
      <alignment horizontal="center" vertical="center"/>
    </xf>
    <xf numFmtId="182" fontId="55" fillId="4" borderId="7" xfId="0" applyNumberFormat="1" applyFont="1" applyFill="1" applyBorder="1" applyAlignment="1">
      <alignment horizontal="center" vertical="center"/>
    </xf>
    <xf numFmtId="182" fontId="55" fillId="4" borderId="8" xfId="0" applyNumberFormat="1" applyFont="1" applyFill="1" applyBorder="1" applyAlignment="1">
      <alignment horizontal="center" vertical="center"/>
    </xf>
    <xf numFmtId="182" fontId="55" fillId="4" borderId="20" xfId="0" applyNumberFormat="1" applyFont="1" applyFill="1" applyBorder="1" applyAlignment="1" applyProtection="1">
      <alignment horizontal="center" vertical="center" shrinkToFit="1"/>
      <protection locked="0"/>
    </xf>
    <xf numFmtId="182" fontId="55" fillId="4" borderId="43" xfId="0" applyNumberFormat="1" applyFont="1" applyFill="1" applyBorder="1" applyAlignment="1" applyProtection="1">
      <alignment horizontal="center" vertical="center" shrinkToFit="1"/>
      <protection locked="0"/>
    </xf>
    <xf numFmtId="182" fontId="55" fillId="4" borderId="21" xfId="0" applyNumberFormat="1" applyFont="1" applyFill="1" applyBorder="1" applyAlignment="1" applyProtection="1">
      <alignment horizontal="center" vertical="center" shrinkToFit="1"/>
      <protection locked="0"/>
    </xf>
    <xf numFmtId="182" fontId="55" fillId="4" borderId="24" xfId="0" applyNumberFormat="1" applyFont="1" applyFill="1" applyBorder="1" applyAlignment="1" applyProtection="1">
      <alignment horizontal="center" vertical="center" shrinkToFit="1"/>
      <protection locked="0"/>
    </xf>
    <xf numFmtId="182" fontId="55" fillId="4" borderId="0" xfId="0" applyNumberFormat="1" applyFont="1" applyFill="1" applyAlignment="1" applyProtection="1">
      <alignment horizontal="center" vertical="center" shrinkToFit="1"/>
      <protection locked="0"/>
    </xf>
    <xf numFmtId="182" fontId="55" fillId="4" borderId="25" xfId="0" applyNumberFormat="1" applyFont="1" applyFill="1" applyBorder="1" applyAlignment="1" applyProtection="1">
      <alignment horizontal="center" vertical="center" shrinkToFit="1"/>
      <protection locked="0"/>
    </xf>
    <xf numFmtId="182" fontId="55" fillId="4" borderId="29" xfId="0" applyNumberFormat="1" applyFont="1" applyFill="1" applyBorder="1" applyAlignment="1" applyProtection="1">
      <alignment horizontal="center" vertical="center" shrinkToFit="1"/>
      <protection locked="0"/>
    </xf>
    <xf numFmtId="182" fontId="55" fillId="4" borderId="31" xfId="0" applyNumberFormat="1" applyFont="1" applyFill="1" applyBorder="1" applyAlignment="1" applyProtection="1">
      <alignment horizontal="center" vertical="center" shrinkToFit="1"/>
      <protection locked="0"/>
    </xf>
    <xf numFmtId="182" fontId="55" fillId="4" borderId="30" xfId="0" applyNumberFormat="1" applyFont="1" applyFill="1" applyBorder="1" applyAlignment="1" applyProtection="1">
      <alignment horizontal="center" vertical="center" shrinkToFit="1"/>
      <protection locked="0"/>
    </xf>
    <xf numFmtId="0" fontId="12" fillId="9" borderId="35"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6" xfId="0" applyFont="1" applyFill="1" applyBorder="1" applyAlignment="1">
      <alignment horizontal="center" vertical="center"/>
    </xf>
    <xf numFmtId="176" fontId="58" fillId="4" borderId="53" xfId="0" applyNumberFormat="1" applyFont="1" applyFill="1" applyBorder="1" applyAlignment="1">
      <alignment horizontal="center" vertical="center"/>
    </xf>
    <xf numFmtId="176" fontId="58" fillId="4" borderId="54" xfId="0" applyNumberFormat="1" applyFont="1" applyFill="1" applyBorder="1" applyAlignment="1">
      <alignment horizontal="center" vertical="center"/>
    </xf>
    <xf numFmtId="176" fontId="58" fillId="4" borderId="55" xfId="0" applyNumberFormat="1" applyFont="1" applyFill="1" applyBorder="1" applyAlignment="1">
      <alignment horizontal="center" vertical="center"/>
    </xf>
    <xf numFmtId="0" fontId="16" fillId="6" borderId="2" xfId="0" applyFont="1" applyFill="1" applyBorder="1" applyAlignment="1" applyProtection="1">
      <alignment horizontal="center" vertical="center" shrinkToFit="1"/>
      <protection locked="0"/>
    </xf>
    <xf numFmtId="0" fontId="16" fillId="6" borderId="31" xfId="0" applyFont="1" applyFill="1" applyBorder="1" applyAlignment="1" applyProtection="1">
      <alignment horizontal="center" vertical="center" shrinkToFit="1"/>
      <protection locked="0"/>
    </xf>
    <xf numFmtId="0" fontId="16" fillId="6" borderId="2" xfId="2" applyNumberFormat="1" applyFont="1" applyFill="1" applyBorder="1" applyAlignment="1" applyProtection="1">
      <alignment horizontal="center" vertical="center" shrinkToFit="1"/>
      <protection locked="0"/>
    </xf>
    <xf numFmtId="0" fontId="16" fillId="6" borderId="0" xfId="2" applyNumberFormat="1" applyFont="1" applyFill="1" applyBorder="1" applyAlignment="1" applyProtection="1">
      <alignment horizontal="center" vertical="center" shrinkToFit="1"/>
      <protection locked="0"/>
    </xf>
    <xf numFmtId="0" fontId="16" fillId="6" borderId="31" xfId="2" applyNumberFormat="1" applyFont="1" applyFill="1" applyBorder="1" applyAlignment="1" applyProtection="1">
      <alignment horizontal="center" vertical="center" shrinkToFit="1"/>
      <protection locked="0"/>
    </xf>
    <xf numFmtId="182" fontId="55" fillId="4" borderId="40" xfId="0" applyNumberFormat="1" applyFont="1" applyFill="1" applyBorder="1" applyAlignment="1" applyProtection="1">
      <alignment horizontal="center" vertical="center" shrinkToFit="1"/>
      <protection locked="0"/>
    </xf>
    <xf numFmtId="182" fontId="55" fillId="4" borderId="7" xfId="0" applyNumberFormat="1" applyFont="1" applyFill="1" applyBorder="1" applyAlignment="1" applyProtection="1">
      <alignment horizontal="center" vertical="center" shrinkToFit="1"/>
      <protection locked="0"/>
    </xf>
    <xf numFmtId="182" fontId="55" fillId="4" borderId="41" xfId="0" applyNumberFormat="1" applyFont="1" applyFill="1" applyBorder="1" applyAlignment="1" applyProtection="1">
      <alignment horizontal="center" vertical="center" shrinkToFit="1"/>
      <protection locked="0"/>
    </xf>
    <xf numFmtId="0" fontId="16" fillId="6" borderId="1" xfId="0" applyFont="1" applyFill="1" applyBorder="1" applyAlignment="1" applyProtection="1">
      <alignment horizontal="center" vertical="center" shrinkToFit="1"/>
      <protection locked="0"/>
    </xf>
    <xf numFmtId="0" fontId="16" fillId="6" borderId="7" xfId="2" applyNumberFormat="1" applyFont="1" applyFill="1" applyBorder="1" applyAlignment="1" applyProtection="1">
      <alignment horizontal="center" vertical="center" shrinkToFit="1"/>
      <protection locked="0"/>
    </xf>
    <xf numFmtId="0" fontId="12" fillId="9" borderId="40" xfId="0" applyFont="1" applyFill="1" applyBorder="1" applyAlignment="1">
      <alignment horizontal="center" vertical="center"/>
    </xf>
    <xf numFmtId="0" fontId="12" fillId="9" borderId="7" xfId="0" applyFont="1" applyFill="1" applyBorder="1" applyAlignment="1">
      <alignment horizontal="center" vertical="center"/>
    </xf>
    <xf numFmtId="0" fontId="12" fillId="9" borderId="41" xfId="0" applyFont="1" applyFill="1" applyBorder="1" applyAlignment="1">
      <alignment horizontal="center" vertical="center"/>
    </xf>
    <xf numFmtId="0" fontId="64" fillId="4" borderId="46" xfId="0" applyFont="1" applyFill="1" applyBorder="1" applyAlignment="1">
      <alignment horizontal="center" vertical="center"/>
    </xf>
    <xf numFmtId="0" fontId="64" fillId="4" borderId="53" xfId="0" applyFont="1" applyFill="1" applyBorder="1" applyAlignment="1">
      <alignment horizontal="center" vertical="center"/>
    </xf>
    <xf numFmtId="0" fontId="65" fillId="4" borderId="49" xfId="0" applyFont="1" applyFill="1" applyBorder="1" applyAlignment="1">
      <alignment horizontal="center" vertical="center"/>
    </xf>
    <xf numFmtId="0" fontId="65" fillId="4" borderId="50" xfId="0" applyFont="1" applyFill="1" applyBorder="1" applyAlignment="1">
      <alignment horizontal="center" vertical="center"/>
    </xf>
    <xf numFmtId="0" fontId="65" fillId="4" borderId="51" xfId="0" applyFont="1" applyFill="1" applyBorder="1" applyAlignment="1">
      <alignment horizontal="center" vertical="center"/>
    </xf>
    <xf numFmtId="0" fontId="66" fillId="2" borderId="32" xfId="0" applyFont="1" applyFill="1" applyBorder="1" applyAlignment="1">
      <alignment horizontal="center" vertical="center" shrinkToFit="1"/>
    </xf>
    <xf numFmtId="0" fontId="66" fillId="2" borderId="33" xfId="0" applyFont="1" applyFill="1" applyBorder="1" applyAlignment="1">
      <alignment horizontal="center" vertical="center" shrinkToFit="1"/>
    </xf>
    <xf numFmtId="0" fontId="66" fillId="2" borderId="34" xfId="0" applyFont="1" applyFill="1" applyBorder="1" applyAlignment="1">
      <alignment horizontal="center" vertical="center" shrinkToFit="1"/>
    </xf>
    <xf numFmtId="0" fontId="58" fillId="0" borderId="0" xfId="0" applyFont="1" applyAlignment="1">
      <alignment horizontal="center" vertical="center"/>
    </xf>
    <xf numFmtId="0" fontId="6" fillId="4" borderId="7" xfId="0" applyFont="1" applyFill="1" applyBorder="1" applyAlignment="1">
      <alignment horizontal="left" vertical="center" wrapText="1"/>
    </xf>
    <xf numFmtId="0" fontId="21" fillId="6" borderId="7" xfId="0" applyFont="1" applyFill="1" applyBorder="1" applyAlignment="1" applyProtection="1">
      <alignment horizontal="left" vertical="center" shrinkToFit="1"/>
      <protection locked="0"/>
    </xf>
    <xf numFmtId="0" fontId="4" fillId="7" borderId="7" xfId="0" applyFont="1" applyFill="1" applyBorder="1" applyAlignment="1">
      <alignment horizontal="left" vertical="center"/>
    </xf>
    <xf numFmtId="0" fontId="21" fillId="6" borderId="7" xfId="0" applyFont="1" applyFill="1" applyBorder="1" applyAlignment="1" applyProtection="1">
      <alignment horizontal="center" vertical="center" shrinkToFit="1"/>
      <protection locked="0"/>
    </xf>
    <xf numFmtId="0" fontId="4" fillId="4" borderId="0" xfId="0" applyFont="1" applyFill="1" applyAlignment="1">
      <alignment horizontal="center" vertical="center"/>
    </xf>
    <xf numFmtId="185" fontId="22" fillId="6" borderId="0" xfId="0" applyNumberFormat="1" applyFont="1" applyFill="1" applyAlignment="1" applyProtection="1">
      <alignment horizontal="center" vertical="center" shrinkToFit="1"/>
      <protection locked="0"/>
    </xf>
    <xf numFmtId="179" fontId="22" fillId="6" borderId="0" xfId="0" applyNumberFormat="1" applyFont="1" applyFill="1" applyAlignment="1" applyProtection="1">
      <alignment horizontal="center" vertical="center" shrinkToFit="1"/>
      <protection locked="0"/>
    </xf>
    <xf numFmtId="0" fontId="56" fillId="8" borderId="33" xfId="0" applyFont="1" applyFill="1" applyBorder="1" applyAlignment="1">
      <alignment horizontal="left" vertical="center"/>
    </xf>
    <xf numFmtId="0" fontId="5" fillId="8" borderId="33" xfId="0" applyFont="1" applyFill="1" applyBorder="1" applyAlignment="1">
      <alignment horizontal="left" vertical="center"/>
    </xf>
    <xf numFmtId="0" fontId="5" fillId="8" borderId="34" xfId="0" applyFont="1" applyFill="1" applyBorder="1" applyAlignment="1">
      <alignment horizontal="left" vertical="center"/>
    </xf>
    <xf numFmtId="0" fontId="12" fillId="7" borderId="2" xfId="0" applyFont="1" applyFill="1" applyBorder="1" applyAlignment="1">
      <alignment horizontal="left" vertical="center"/>
    </xf>
    <xf numFmtId="0" fontId="4" fillId="6" borderId="2" xfId="0" applyFont="1" applyFill="1" applyBorder="1" applyAlignment="1" applyProtection="1">
      <alignment horizontal="left" vertical="center" shrinkToFit="1"/>
      <protection locked="0"/>
    </xf>
    <xf numFmtId="0" fontId="6" fillId="0" borderId="2" xfId="0" applyFont="1" applyBorder="1" applyAlignment="1">
      <alignment horizontal="center" vertical="center" shrinkToFit="1"/>
    </xf>
    <xf numFmtId="0" fontId="6" fillId="7" borderId="24" xfId="0" applyFont="1" applyFill="1" applyBorder="1" applyAlignment="1">
      <alignment horizontal="center" vertical="center"/>
    </xf>
    <xf numFmtId="0" fontId="6" fillId="7" borderId="0" xfId="0" applyFont="1" applyFill="1" applyAlignment="1">
      <alignment horizontal="center" vertical="center"/>
    </xf>
    <xf numFmtId="0" fontId="6" fillId="4" borderId="26" xfId="0" applyFont="1" applyFill="1" applyBorder="1" applyAlignment="1">
      <alignment horizontal="left" vertical="center" wrapText="1"/>
    </xf>
    <xf numFmtId="0" fontId="21" fillId="6" borderId="26" xfId="0" applyFont="1" applyFill="1" applyBorder="1" applyAlignment="1" applyProtection="1">
      <alignment horizontal="left" vertical="center" shrinkToFit="1"/>
      <protection locked="0"/>
    </xf>
    <xf numFmtId="0" fontId="4" fillId="0" borderId="26" xfId="0" applyFont="1" applyBorder="1" applyAlignment="1">
      <alignment horizontal="left" vertical="center" wrapText="1" shrinkToFit="1"/>
    </xf>
    <xf numFmtId="0" fontId="21" fillId="6" borderId="26" xfId="0" applyFont="1" applyFill="1" applyBorder="1" applyAlignment="1" applyProtection="1">
      <alignment horizontal="center" vertical="center" shrinkToFit="1"/>
      <protection locked="0"/>
    </xf>
    <xf numFmtId="0" fontId="6" fillId="7" borderId="31" xfId="0" applyFont="1" applyFill="1" applyBorder="1" applyAlignment="1">
      <alignment horizontal="left" vertical="center" wrapText="1"/>
    </xf>
    <xf numFmtId="49" fontId="21" fillId="6" borderId="31" xfId="0" applyNumberFormat="1" applyFont="1" applyFill="1" applyBorder="1" applyAlignment="1" applyProtection="1">
      <alignment horizontal="left" vertical="center" shrinkToFit="1"/>
      <protection locked="0"/>
    </xf>
    <xf numFmtId="0" fontId="12" fillId="7" borderId="31" xfId="0" applyFont="1" applyFill="1" applyBorder="1" applyAlignment="1">
      <alignment horizontal="left" vertical="center" wrapText="1"/>
    </xf>
    <xf numFmtId="0" fontId="12" fillId="7" borderId="30" xfId="0" applyFont="1" applyFill="1" applyBorder="1" applyAlignment="1">
      <alignment horizontal="left" vertical="center" wrapText="1"/>
    </xf>
    <xf numFmtId="0" fontId="12" fillId="7" borderId="36" xfId="0" applyFont="1" applyFill="1" applyBorder="1" applyAlignment="1">
      <alignment horizontal="center" vertical="center"/>
    </xf>
    <xf numFmtId="0" fontId="12" fillId="7" borderId="25" xfId="0" applyFont="1" applyFill="1" applyBorder="1" applyAlignment="1">
      <alignment horizontal="center" vertical="center"/>
    </xf>
    <xf numFmtId="0" fontId="12" fillId="7" borderId="30" xfId="0" applyFont="1" applyFill="1" applyBorder="1" applyAlignment="1">
      <alignment horizontal="center" vertical="center"/>
    </xf>
    <xf numFmtId="0" fontId="12" fillId="4" borderId="0" xfId="0" applyFont="1" applyFill="1" applyAlignment="1">
      <alignment horizontal="left" vertical="center" wrapText="1"/>
    </xf>
    <xf numFmtId="0" fontId="12" fillId="4" borderId="31" xfId="0" applyFont="1" applyFill="1" applyBorder="1" applyAlignment="1">
      <alignment horizontal="left" vertical="center" wrapText="1"/>
    </xf>
    <xf numFmtId="0" fontId="21" fillId="6" borderId="0" xfId="0" applyFont="1" applyFill="1" applyAlignment="1" applyProtection="1">
      <alignment horizontal="center" vertical="center" shrinkToFit="1"/>
      <protection locked="0"/>
    </xf>
    <xf numFmtId="0" fontId="21" fillId="6" borderId="31" xfId="0" applyFont="1" applyFill="1" applyBorder="1" applyAlignment="1" applyProtection="1">
      <alignment horizontal="center" vertical="center" shrinkToFit="1"/>
      <protection locked="0"/>
    </xf>
    <xf numFmtId="0" fontId="4" fillId="0" borderId="0" xfId="0" applyFont="1" applyAlignment="1">
      <alignment horizontal="center" vertical="center" wrapText="1" shrinkToFit="1"/>
    </xf>
    <xf numFmtId="0" fontId="4" fillId="0" borderId="0" xfId="0" applyFont="1" applyAlignment="1">
      <alignment horizontal="center" vertical="center" shrinkToFit="1"/>
    </xf>
    <xf numFmtId="0" fontId="4" fillId="0" borderId="31" xfId="0" applyFont="1" applyBorder="1" applyAlignment="1">
      <alignment horizontal="center" vertical="center" shrinkToFit="1"/>
    </xf>
    <xf numFmtId="0" fontId="21" fillId="6" borderId="0" xfId="0" applyFont="1" applyFill="1" applyAlignment="1" applyProtection="1">
      <alignment horizontal="left" vertical="center" shrinkToFit="1"/>
      <protection locked="0"/>
    </xf>
    <xf numFmtId="0" fontId="21" fillId="6" borderId="31" xfId="0" applyFont="1" applyFill="1" applyBorder="1" applyAlignment="1" applyProtection="1">
      <alignment horizontal="left" vertical="center" shrinkToFit="1"/>
      <protection locked="0"/>
    </xf>
    <xf numFmtId="0" fontId="4" fillId="7" borderId="26" xfId="0" applyFont="1" applyFill="1" applyBorder="1" applyAlignment="1">
      <alignment horizontal="left" vertical="center"/>
    </xf>
    <xf numFmtId="0" fontId="61" fillId="7" borderId="26" xfId="0" applyFont="1" applyFill="1" applyBorder="1" applyAlignment="1">
      <alignment horizontal="center" vertical="center" shrinkToFit="1"/>
    </xf>
    <xf numFmtId="0" fontId="62" fillId="6" borderId="33" xfId="0" applyFont="1" applyFill="1" applyBorder="1" applyAlignment="1" applyProtection="1">
      <alignment horizontal="center" vertical="center"/>
      <protection locked="0"/>
    </xf>
    <xf numFmtId="0" fontId="12" fillId="4" borderId="31" xfId="0" applyFont="1" applyFill="1" applyBorder="1" applyAlignment="1">
      <alignment horizontal="center" vertical="center"/>
    </xf>
    <xf numFmtId="177" fontId="26" fillId="7" borderId="31" xfId="0" applyNumberFormat="1" applyFont="1" applyFill="1" applyBorder="1" applyAlignment="1">
      <alignment horizontal="center" vertical="center"/>
    </xf>
    <xf numFmtId="0" fontId="12" fillId="4" borderId="30" xfId="0" applyFont="1" applyFill="1" applyBorder="1" applyAlignment="1">
      <alignment horizontal="center" vertical="center"/>
    </xf>
    <xf numFmtId="0" fontId="12" fillId="7" borderId="41" xfId="0" applyFont="1" applyFill="1" applyBorder="1" applyAlignment="1">
      <alignment horizontal="center" vertical="center"/>
    </xf>
    <xf numFmtId="0" fontId="4" fillId="0" borderId="7" xfId="0" applyFont="1" applyBorder="1" applyAlignment="1">
      <alignment horizontal="center" vertical="center" shrinkToFit="1"/>
    </xf>
    <xf numFmtId="0" fontId="4" fillId="7" borderId="26" xfId="0" applyFont="1" applyFill="1" applyBorder="1" applyAlignment="1">
      <alignment horizontal="center" vertical="center"/>
    </xf>
    <xf numFmtId="49" fontId="22" fillId="6" borderId="26" xfId="0" applyNumberFormat="1" applyFont="1" applyFill="1" applyBorder="1" applyAlignment="1" applyProtection="1">
      <alignment horizontal="center" vertical="center" shrinkToFit="1"/>
      <protection locked="0"/>
    </xf>
    <xf numFmtId="0" fontId="61" fillId="7" borderId="7" xfId="0" applyFont="1" applyFill="1" applyBorder="1" applyAlignment="1">
      <alignment horizontal="center" vertical="center" shrinkToFit="1"/>
    </xf>
    <xf numFmtId="0" fontId="4" fillId="4" borderId="42" xfId="0" applyFont="1" applyFill="1" applyBorder="1" applyAlignment="1">
      <alignment horizontal="center" vertical="center"/>
    </xf>
    <xf numFmtId="49" fontId="22" fillId="6" borderId="7" xfId="0" applyNumberFormat="1" applyFont="1" applyFill="1" applyBorder="1" applyAlignment="1" applyProtection="1">
      <alignment horizontal="center" vertical="center" shrinkToFit="1"/>
      <protection locked="0"/>
    </xf>
    <xf numFmtId="0" fontId="12" fillId="4" borderId="35" xfId="0" applyFont="1" applyFill="1" applyBorder="1" applyAlignment="1">
      <alignment horizontal="right" vertical="center"/>
    </xf>
    <xf numFmtId="0" fontId="12" fillId="4" borderId="2" xfId="0" applyFont="1" applyFill="1" applyBorder="1" applyAlignment="1">
      <alignment horizontal="right" vertical="center"/>
    </xf>
    <xf numFmtId="0" fontId="12" fillId="4" borderId="7" xfId="0" applyFont="1" applyFill="1" applyBorder="1" applyAlignment="1">
      <alignment horizontal="left" vertical="center" wrapText="1"/>
    </xf>
    <xf numFmtId="0" fontId="56" fillId="4" borderId="9" xfId="0" applyFont="1" applyFill="1" applyBorder="1" applyAlignment="1">
      <alignment horizontal="left" vertical="center" wrapText="1"/>
    </xf>
    <xf numFmtId="0" fontId="56" fillId="4" borderId="10" xfId="0" applyFont="1" applyFill="1" applyBorder="1" applyAlignment="1">
      <alignment horizontal="left" vertical="center" wrapText="1"/>
    </xf>
    <xf numFmtId="0" fontId="56" fillId="4" borderId="11" xfId="0" applyFont="1" applyFill="1" applyBorder="1" applyAlignment="1">
      <alignment horizontal="left" vertical="center" wrapText="1"/>
    </xf>
    <xf numFmtId="0" fontId="56" fillId="4" borderId="14" xfId="0" applyFont="1" applyFill="1" applyBorder="1" applyAlignment="1">
      <alignment horizontal="left" vertical="center" wrapText="1"/>
    </xf>
    <xf numFmtId="0" fontId="56" fillId="4" borderId="15" xfId="0" applyFont="1" applyFill="1" applyBorder="1" applyAlignment="1">
      <alignment horizontal="left" vertical="center" wrapText="1"/>
    </xf>
    <xf numFmtId="0" fontId="56" fillId="4" borderId="16" xfId="0" applyFont="1" applyFill="1" applyBorder="1" applyAlignment="1">
      <alignment horizontal="left" vertical="center" wrapText="1"/>
    </xf>
    <xf numFmtId="177" fontId="26" fillId="7" borderId="22" xfId="0" applyNumberFormat="1" applyFont="1" applyFill="1" applyBorder="1" applyAlignment="1">
      <alignment horizontal="center" vertical="center"/>
    </xf>
    <xf numFmtId="177" fontId="26" fillId="7" borderId="27" xfId="0" applyNumberFormat="1" applyFont="1" applyFill="1" applyBorder="1" applyAlignment="1">
      <alignment horizontal="center" vertical="center"/>
    </xf>
    <xf numFmtId="0" fontId="4" fillId="4" borderId="0" xfId="0" applyFont="1" applyFill="1" applyAlignment="1">
      <alignment horizontal="left" vertical="center" wrapText="1"/>
    </xf>
    <xf numFmtId="0" fontId="52" fillId="4" borderId="0" xfId="0" applyFont="1" applyFill="1" applyAlignment="1">
      <alignment horizontal="center" vertical="center" wrapText="1"/>
    </xf>
    <xf numFmtId="0" fontId="4" fillId="4" borderId="22" xfId="0" applyFont="1" applyFill="1" applyBorder="1" applyAlignment="1">
      <alignment horizontal="left" vertical="center"/>
    </xf>
    <xf numFmtId="0" fontId="16" fillId="6" borderId="22" xfId="0" applyFont="1" applyFill="1" applyBorder="1" applyAlignment="1" applyProtection="1">
      <alignment horizontal="center" vertical="center" shrinkToFit="1"/>
      <protection locked="0"/>
    </xf>
    <xf numFmtId="0" fontId="4" fillId="4" borderId="27" xfId="0" applyFont="1" applyFill="1" applyBorder="1" applyAlignment="1">
      <alignment horizontal="left" vertical="center"/>
    </xf>
    <xf numFmtId="0" fontId="16" fillId="6" borderId="27" xfId="0" applyFont="1" applyFill="1" applyBorder="1" applyAlignment="1" applyProtection="1">
      <alignment horizontal="center" vertical="center" shrinkToFit="1"/>
      <protection locked="0"/>
    </xf>
    <xf numFmtId="0" fontId="83" fillId="4" borderId="20" xfId="0" applyFont="1" applyFill="1" applyBorder="1" applyAlignment="1">
      <alignment horizontal="left" vertical="top" wrapText="1"/>
    </xf>
    <xf numFmtId="0" fontId="83" fillId="4" borderId="43" xfId="0" applyFont="1" applyFill="1" applyBorder="1" applyAlignment="1">
      <alignment horizontal="left" vertical="top"/>
    </xf>
    <xf numFmtId="0" fontId="83" fillId="4" borderId="21" xfId="0" applyFont="1" applyFill="1" applyBorder="1" applyAlignment="1">
      <alignment horizontal="left" vertical="top"/>
    </xf>
    <xf numFmtId="0" fontId="83" fillId="4" borderId="24" xfId="0" applyFont="1" applyFill="1" applyBorder="1" applyAlignment="1">
      <alignment horizontal="left" vertical="top"/>
    </xf>
    <xf numFmtId="0" fontId="83" fillId="4" borderId="0" xfId="0" applyFont="1" applyFill="1" applyAlignment="1">
      <alignment horizontal="left" vertical="top"/>
    </xf>
    <xf numFmtId="0" fontId="83" fillId="4" borderId="25" xfId="0" applyFont="1" applyFill="1" applyBorder="1" applyAlignment="1">
      <alignment horizontal="left" vertical="top"/>
    </xf>
    <xf numFmtId="0" fontId="83" fillId="4" borderId="29" xfId="0" applyFont="1" applyFill="1" applyBorder="1" applyAlignment="1">
      <alignment horizontal="left" vertical="top"/>
    </xf>
    <xf numFmtId="0" fontId="83" fillId="4" borderId="31" xfId="0" applyFont="1" applyFill="1" applyBorder="1" applyAlignment="1">
      <alignment horizontal="left" vertical="top"/>
    </xf>
    <xf numFmtId="0" fontId="83" fillId="4" borderId="30" xfId="0" applyFont="1" applyFill="1" applyBorder="1" applyAlignment="1">
      <alignment horizontal="left" vertical="top"/>
    </xf>
    <xf numFmtId="0" fontId="26" fillId="2" borderId="75" xfId="0" applyFont="1" applyFill="1" applyBorder="1" applyAlignment="1">
      <alignment horizontal="center" vertical="center"/>
    </xf>
    <xf numFmtId="0" fontId="26" fillId="2" borderId="76" xfId="0" applyFont="1" applyFill="1" applyBorder="1" applyAlignment="1">
      <alignment horizontal="center" vertical="center"/>
    </xf>
    <xf numFmtId="0" fontId="26" fillId="2" borderId="78" xfId="0" applyFont="1" applyFill="1" applyBorder="1" applyAlignment="1">
      <alignment horizontal="center" vertical="center"/>
    </xf>
    <xf numFmtId="0" fontId="26" fillId="2" borderId="79" xfId="0" applyFont="1" applyFill="1" applyBorder="1" applyAlignment="1">
      <alignment horizontal="center" vertical="center"/>
    </xf>
    <xf numFmtId="0" fontId="12" fillId="9" borderId="76" xfId="0" applyFont="1" applyFill="1" applyBorder="1" applyAlignment="1">
      <alignment horizontal="center"/>
    </xf>
    <xf numFmtId="0" fontId="12" fillId="9" borderId="77" xfId="0" applyFont="1" applyFill="1" applyBorder="1" applyAlignment="1">
      <alignment horizontal="center"/>
    </xf>
    <xf numFmtId="0" fontId="12" fillId="9" borderId="79" xfId="0" applyFont="1" applyFill="1" applyBorder="1" applyAlignment="1">
      <alignment horizontal="center"/>
    </xf>
    <xf numFmtId="0" fontId="12" fillId="9" borderId="80" xfId="0" applyFont="1" applyFill="1" applyBorder="1" applyAlignment="1">
      <alignment horizontal="center"/>
    </xf>
    <xf numFmtId="0" fontId="22" fillId="0" borderId="0" xfId="0" applyFont="1" applyAlignment="1">
      <alignment horizontal="right" vertical="center" wrapText="1"/>
    </xf>
    <xf numFmtId="0" fontId="80" fillId="0" borderId="7" xfId="0" applyFont="1" applyBorder="1" applyAlignment="1">
      <alignment horizontal="center" vertical="center"/>
    </xf>
    <xf numFmtId="0" fontId="16" fillId="0" borderId="7" xfId="0" applyFont="1" applyBorder="1" applyAlignment="1">
      <alignment horizontal="left" vertical="center"/>
    </xf>
    <xf numFmtId="0" fontId="16" fillId="0" borderId="7" xfId="0" applyFont="1" applyBorder="1" applyAlignment="1">
      <alignment horizontal="center" vertical="center"/>
    </xf>
    <xf numFmtId="0" fontId="81" fillId="0" borderId="7" xfId="0" applyFont="1" applyBorder="1" applyAlignment="1">
      <alignment horizontal="left" vertical="center"/>
    </xf>
    <xf numFmtId="0" fontId="26" fillId="0" borderId="31" xfId="0" applyFont="1" applyBorder="1" applyAlignment="1">
      <alignment horizontal="center" vertical="center"/>
    </xf>
    <xf numFmtId="0" fontId="78" fillId="10" borderId="32" xfId="0" applyFont="1" applyFill="1" applyBorder="1" applyAlignment="1">
      <alignment horizontal="left" vertical="center"/>
    </xf>
    <xf numFmtId="0" fontId="78" fillId="10" borderId="33" xfId="0" applyFont="1" applyFill="1" applyBorder="1" applyAlignment="1">
      <alignment horizontal="left" vertical="center"/>
    </xf>
    <xf numFmtId="0" fontId="78" fillId="10" borderId="34" xfId="0" applyFont="1" applyFill="1" applyBorder="1" applyAlignment="1">
      <alignment horizontal="left" vertical="center"/>
    </xf>
    <xf numFmtId="0" fontId="62" fillId="0" borderId="7" xfId="0" applyFont="1" applyBorder="1" applyAlignment="1">
      <alignment horizontal="center" vertical="center"/>
    </xf>
    <xf numFmtId="0" fontId="26" fillId="0" borderId="0" xfId="0" applyFont="1" applyAlignment="1">
      <alignment horizontal="center" vertical="center"/>
    </xf>
    <xf numFmtId="0" fontId="62" fillId="0" borderId="0" xfId="0" applyFont="1" applyAlignment="1">
      <alignment horizontal="left" vertical="center"/>
    </xf>
    <xf numFmtId="0" fontId="53" fillId="4" borderId="0" xfId="0" applyFont="1" applyFill="1" applyAlignment="1">
      <alignment horizontal="center" vertical="center" wrapText="1"/>
    </xf>
    <xf numFmtId="0" fontId="26" fillId="4" borderId="9" xfId="0" applyFont="1" applyFill="1" applyBorder="1" applyAlignment="1">
      <alignment horizontal="left" vertical="center" wrapText="1"/>
    </xf>
    <xf numFmtId="0" fontId="26" fillId="4" borderId="10" xfId="0" applyFont="1" applyFill="1" applyBorder="1" applyAlignment="1">
      <alignment horizontal="left" vertical="center" wrapText="1"/>
    </xf>
    <xf numFmtId="0" fontId="26" fillId="4" borderId="11" xfId="0" applyFont="1" applyFill="1" applyBorder="1" applyAlignment="1">
      <alignment horizontal="left" vertical="center" wrapText="1"/>
    </xf>
    <xf numFmtId="0" fontId="26" fillId="4" borderId="14" xfId="0" applyFont="1" applyFill="1" applyBorder="1" applyAlignment="1">
      <alignment horizontal="left" vertical="center" wrapText="1"/>
    </xf>
    <xf numFmtId="0" fontId="26" fillId="4" borderId="15" xfId="0" applyFont="1" applyFill="1" applyBorder="1" applyAlignment="1">
      <alignment horizontal="left" vertical="center" wrapText="1"/>
    </xf>
    <xf numFmtId="0" fontId="26" fillId="4" borderId="16" xfId="0" applyFont="1" applyFill="1" applyBorder="1" applyAlignment="1">
      <alignment horizontal="left" vertical="center" wrapText="1"/>
    </xf>
    <xf numFmtId="0" fontId="0" fillId="4" borderId="0" xfId="0" applyFill="1" applyAlignment="1">
      <alignment horizontal="left" vertical="top" wrapText="1"/>
    </xf>
    <xf numFmtId="0" fontId="0" fillId="4" borderId="0" xfId="0" applyFill="1" applyAlignment="1">
      <alignment horizontal="left" vertical="top"/>
    </xf>
    <xf numFmtId="0" fontId="6" fillId="4" borderId="0" xfId="0" applyFont="1" applyFill="1" applyAlignment="1">
      <alignment horizontal="left" vertical="center" wrapText="1"/>
    </xf>
    <xf numFmtId="0" fontId="79" fillId="0" borderId="7" xfId="0" applyFont="1" applyBorder="1" applyAlignment="1">
      <alignment horizontal="left" vertical="center" shrinkToFit="1"/>
    </xf>
    <xf numFmtId="0" fontId="12" fillId="7" borderId="0" xfId="0" applyFont="1" applyFill="1" applyAlignment="1">
      <alignment horizontal="left" vertical="center"/>
    </xf>
    <xf numFmtId="0" fontId="79" fillId="0" borderId="7" xfId="0" applyFont="1" applyBorder="1" applyAlignment="1">
      <alignment horizontal="center" vertical="center"/>
    </xf>
    <xf numFmtId="0" fontId="60" fillId="7" borderId="0" xfId="0" applyFont="1" applyFill="1" applyAlignment="1">
      <alignment horizontal="center" vertical="center" shrinkToFit="1"/>
    </xf>
    <xf numFmtId="0" fontId="60" fillId="0" borderId="7" xfId="0" applyFont="1" applyBorder="1" applyAlignment="1">
      <alignment horizontal="center" vertical="center" shrinkToFit="1"/>
    </xf>
    <xf numFmtId="0" fontId="12" fillId="4" borderId="20" xfId="0" applyFont="1" applyFill="1" applyBorder="1" applyAlignment="1" applyProtection="1">
      <alignment horizontal="left" vertical="top"/>
      <protection locked="0"/>
    </xf>
    <xf numFmtId="0" fontId="12" fillId="4" borderId="43" xfId="0" applyFont="1" applyFill="1" applyBorder="1" applyAlignment="1" applyProtection="1">
      <alignment horizontal="left" vertical="top"/>
      <protection locked="0"/>
    </xf>
    <xf numFmtId="0" fontId="12" fillId="4" borderId="21" xfId="0" applyFont="1" applyFill="1" applyBorder="1" applyAlignment="1" applyProtection="1">
      <alignment horizontal="left" vertical="top"/>
      <protection locked="0"/>
    </xf>
    <xf numFmtId="0" fontId="12" fillId="4" borderId="24" xfId="0" applyFont="1" applyFill="1" applyBorder="1" applyAlignment="1" applyProtection="1">
      <alignment horizontal="left" vertical="top"/>
      <protection locked="0"/>
    </xf>
    <xf numFmtId="0" fontId="12" fillId="4" borderId="0" xfId="0" applyFont="1" applyFill="1" applyAlignment="1" applyProtection="1">
      <alignment horizontal="left" vertical="top"/>
      <protection locked="0"/>
    </xf>
    <xf numFmtId="0" fontId="12" fillId="4" borderId="25" xfId="0" applyFont="1" applyFill="1" applyBorder="1" applyAlignment="1" applyProtection="1">
      <alignment horizontal="left" vertical="top"/>
      <protection locked="0"/>
    </xf>
    <xf numFmtId="0" fontId="12" fillId="4" borderId="29" xfId="0" applyFont="1" applyFill="1" applyBorder="1" applyAlignment="1" applyProtection="1">
      <alignment horizontal="left" vertical="top"/>
      <protection locked="0"/>
    </xf>
    <xf numFmtId="0" fontId="12" fillId="4" borderId="31" xfId="0" applyFont="1" applyFill="1" applyBorder="1" applyAlignment="1" applyProtection="1">
      <alignment horizontal="left" vertical="top"/>
      <protection locked="0"/>
    </xf>
    <xf numFmtId="0" fontId="12" fillId="4" borderId="30" xfId="0" applyFont="1" applyFill="1" applyBorder="1" applyAlignment="1" applyProtection="1">
      <alignment horizontal="left" vertical="top"/>
      <protection locked="0"/>
    </xf>
    <xf numFmtId="0" fontId="80" fillId="0" borderId="7" xfId="0" applyFont="1" applyBorder="1" applyAlignment="1" applyProtection="1">
      <alignment horizontal="center" vertical="center"/>
      <protection locked="0"/>
    </xf>
    <xf numFmtId="0" fontId="9" fillId="0" borderId="7" xfId="0" applyFont="1" applyBorder="1" applyAlignment="1" applyProtection="1">
      <alignment horizontal="left" vertical="center"/>
      <protection locked="0"/>
    </xf>
    <xf numFmtId="0" fontId="9" fillId="0" borderId="7"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0" fontId="60" fillId="0" borderId="7" xfId="0" applyFont="1" applyBorder="1" applyAlignment="1" applyProtection="1">
      <alignment horizontal="left" vertical="center" shrinkToFit="1"/>
      <protection locked="0"/>
    </xf>
    <xf numFmtId="0" fontId="60" fillId="0" borderId="7" xfId="0" applyFont="1" applyBorder="1" applyAlignment="1" applyProtection="1">
      <alignment horizontal="center" vertical="center"/>
      <protection locked="0"/>
    </xf>
    <xf numFmtId="0" fontId="60" fillId="0" borderId="7" xfId="0" applyFont="1" applyBorder="1" applyAlignment="1" applyProtection="1">
      <alignment horizontal="center" vertical="center" shrinkToFit="1"/>
      <protection locked="0"/>
    </xf>
    <xf numFmtId="0" fontId="62" fillId="4" borderId="0" xfId="0" applyFont="1" applyFill="1" applyAlignment="1" applyProtection="1">
      <alignment horizontal="center" vertical="center"/>
      <protection locked="0"/>
    </xf>
    <xf numFmtId="0" fontId="16" fillId="4" borderId="0" xfId="0" applyFont="1" applyFill="1" applyAlignment="1">
      <alignment horizontal="left" vertical="center"/>
    </xf>
  </cellXfs>
  <cellStyles count="3">
    <cellStyle name="桁区切り 2" xfId="2" xr:uid="{4E3E5F97-6D64-48B3-ACBE-303BB1EBE5D6}"/>
    <cellStyle name="標準" xfId="0" builtinId="0"/>
    <cellStyle name="標準 3" xfId="1" xr:uid="{4006CF26-E9E7-44EE-881B-BC14B1BAF128}"/>
  </cellStyles>
  <dxfs count="56">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s>
  <tableStyles count="0" defaultTableStyle="TableStyleMedium2" defaultPivotStyle="PivotStyleLight16"/>
  <colors>
    <mruColors>
      <color rgb="FFCCFFCC"/>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6.emf"/></Relationships>
</file>

<file path=xl/drawings/_rels/drawing4.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jpe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31.jpeg"/><Relationship Id="rId3" Type="http://schemas.openxmlformats.org/officeDocument/2006/relationships/image" Target="../media/image21.jpeg"/><Relationship Id="rId7" Type="http://schemas.openxmlformats.org/officeDocument/2006/relationships/image" Target="../media/image25.jpeg"/><Relationship Id="rId12" Type="http://schemas.openxmlformats.org/officeDocument/2006/relationships/image" Target="../media/image30.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0" Type="http://schemas.openxmlformats.org/officeDocument/2006/relationships/image" Target="../media/image28.jpeg"/><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jpeg"/><Relationship Id="rId4" Type="http://schemas.openxmlformats.org/officeDocument/2006/relationships/image" Target="../media/image36.png"/><Relationship Id="rId9" Type="http://schemas.openxmlformats.org/officeDocument/2006/relationships/image" Target="../media/image4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3.emf"/><Relationship Id="rId1" Type="http://schemas.openxmlformats.org/officeDocument/2006/relationships/image" Target="../media/image42.emf"/></Relationships>
</file>

<file path=xl/drawings/_rels/drawing8.xml.rels><?xml version="1.0" encoding="UTF-8" standalone="yes"?>
<Relationships xmlns="http://schemas.openxmlformats.org/package/2006/relationships"><Relationship Id="rId1" Type="http://schemas.openxmlformats.org/officeDocument/2006/relationships/image" Target="../media/image45.png"/></Relationships>
</file>

<file path=xl/drawings/_rels/drawing9.xml.rels><?xml version="1.0" encoding="UTF-8" standalone="yes"?>
<Relationships xmlns="http://schemas.openxmlformats.org/package/2006/relationships"><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18</xdr:row>
      <xdr:rowOff>232833</xdr:rowOff>
    </xdr:to>
    <xdr:sp macro="" textlink="">
      <xdr:nvSpPr>
        <xdr:cNvPr id="2" name="四角形: 角を丸くする 1">
          <a:extLst>
            <a:ext uri="{FF2B5EF4-FFF2-40B4-BE49-F238E27FC236}">
              <a16:creationId xmlns:a16="http://schemas.microsoft.com/office/drawing/2014/main" id="{C99F5AF6-11CA-4076-A498-1CDCFE434538}"/>
            </a:ext>
          </a:extLst>
        </xdr:cNvPr>
        <xdr:cNvSpPr/>
      </xdr:nvSpPr>
      <xdr:spPr>
        <a:xfrm>
          <a:off x="123825" y="31051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21</xdr:row>
      <xdr:rowOff>0</xdr:rowOff>
    </xdr:from>
    <xdr:to>
      <xdr:col>14</xdr:col>
      <xdr:colOff>0</xdr:colOff>
      <xdr:row>23</xdr:row>
      <xdr:rowOff>232833</xdr:rowOff>
    </xdr:to>
    <xdr:sp macro="" textlink="">
      <xdr:nvSpPr>
        <xdr:cNvPr id="3" name="四角形: 角を丸くする 2">
          <a:extLst>
            <a:ext uri="{FF2B5EF4-FFF2-40B4-BE49-F238E27FC236}">
              <a16:creationId xmlns:a16="http://schemas.microsoft.com/office/drawing/2014/main" id="{C97326C2-E297-40C5-86DD-446B60101297}"/>
            </a:ext>
          </a:extLst>
        </xdr:cNvPr>
        <xdr:cNvSpPr/>
      </xdr:nvSpPr>
      <xdr:spPr>
        <a:xfrm>
          <a:off x="123825" y="43434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文字校正</a:t>
          </a:r>
        </a:p>
      </xdr:txBody>
    </xdr:sp>
    <xdr:clientData/>
  </xdr:twoCellAnchor>
  <xdr:twoCellAnchor>
    <xdr:from>
      <xdr:col>1</xdr:col>
      <xdr:colOff>0</xdr:colOff>
      <xdr:row>26</xdr:row>
      <xdr:rowOff>0</xdr:rowOff>
    </xdr:from>
    <xdr:to>
      <xdr:col>14</xdr:col>
      <xdr:colOff>0</xdr:colOff>
      <xdr:row>28</xdr:row>
      <xdr:rowOff>232832</xdr:rowOff>
    </xdr:to>
    <xdr:sp macro="" textlink="">
      <xdr:nvSpPr>
        <xdr:cNvPr id="4" name="四角形: 角を丸くする 3">
          <a:extLst>
            <a:ext uri="{FF2B5EF4-FFF2-40B4-BE49-F238E27FC236}">
              <a16:creationId xmlns:a16="http://schemas.microsoft.com/office/drawing/2014/main" id="{FE778DD0-52F6-404A-9B6C-90B4731528C4}"/>
            </a:ext>
          </a:extLst>
        </xdr:cNvPr>
        <xdr:cNvSpPr/>
      </xdr:nvSpPr>
      <xdr:spPr>
        <a:xfrm>
          <a:off x="123825" y="558165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31</xdr:row>
      <xdr:rowOff>0</xdr:rowOff>
    </xdr:from>
    <xdr:to>
      <xdr:col>14</xdr:col>
      <xdr:colOff>0</xdr:colOff>
      <xdr:row>33</xdr:row>
      <xdr:rowOff>232833</xdr:rowOff>
    </xdr:to>
    <xdr:sp macro="" textlink="">
      <xdr:nvSpPr>
        <xdr:cNvPr id="5" name="四角形: 角を丸くする 4">
          <a:extLst>
            <a:ext uri="{FF2B5EF4-FFF2-40B4-BE49-F238E27FC236}">
              <a16:creationId xmlns:a16="http://schemas.microsoft.com/office/drawing/2014/main" id="{95305AF9-2E1C-4432-A542-4298AA5FFE64}"/>
            </a:ext>
          </a:extLst>
        </xdr:cNvPr>
        <xdr:cNvSpPr/>
      </xdr:nvSpPr>
      <xdr:spPr>
        <a:xfrm>
          <a:off x="123825" y="68199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62345</xdr:colOff>
      <xdr:row>19</xdr:row>
      <xdr:rowOff>108239</xdr:rowOff>
    </xdr:from>
    <xdr:to>
      <xdr:col>9</xdr:col>
      <xdr:colOff>66675</xdr:colOff>
      <xdr:row>20</xdr:row>
      <xdr:rowOff>131621</xdr:rowOff>
    </xdr:to>
    <xdr:sp macro="" textlink="">
      <xdr:nvSpPr>
        <xdr:cNvPr id="6" name="矢印: 下 5">
          <a:extLst>
            <a:ext uri="{FF2B5EF4-FFF2-40B4-BE49-F238E27FC236}">
              <a16:creationId xmlns:a16="http://schemas.microsoft.com/office/drawing/2014/main" id="{1C5A32CA-D56C-4737-AB23-241C573EA8BE}"/>
            </a:ext>
          </a:extLst>
        </xdr:cNvPr>
        <xdr:cNvSpPr/>
      </xdr:nvSpPr>
      <xdr:spPr>
        <a:xfrm>
          <a:off x="681470" y="3956339"/>
          <a:ext cx="499630" cy="271032"/>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24</xdr:row>
      <xdr:rowOff>109104</xdr:rowOff>
    </xdr:from>
    <xdr:to>
      <xdr:col>9</xdr:col>
      <xdr:colOff>66675</xdr:colOff>
      <xdr:row>25</xdr:row>
      <xdr:rowOff>132486</xdr:rowOff>
    </xdr:to>
    <xdr:sp macro="" textlink="">
      <xdr:nvSpPr>
        <xdr:cNvPr id="7" name="矢印: 下 6">
          <a:extLst>
            <a:ext uri="{FF2B5EF4-FFF2-40B4-BE49-F238E27FC236}">
              <a16:creationId xmlns:a16="http://schemas.microsoft.com/office/drawing/2014/main" id="{576831F6-C713-4CC2-A42E-DBD33657E9C3}"/>
            </a:ext>
          </a:extLst>
        </xdr:cNvPr>
        <xdr:cNvSpPr/>
      </xdr:nvSpPr>
      <xdr:spPr>
        <a:xfrm>
          <a:off x="681470" y="5195454"/>
          <a:ext cx="499630" cy="271032"/>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29</xdr:row>
      <xdr:rowOff>109969</xdr:rowOff>
    </xdr:from>
    <xdr:to>
      <xdr:col>9</xdr:col>
      <xdr:colOff>66675</xdr:colOff>
      <xdr:row>30</xdr:row>
      <xdr:rowOff>133350</xdr:rowOff>
    </xdr:to>
    <xdr:sp macro="" textlink="">
      <xdr:nvSpPr>
        <xdr:cNvPr id="8" name="矢印: 下 7">
          <a:extLst>
            <a:ext uri="{FF2B5EF4-FFF2-40B4-BE49-F238E27FC236}">
              <a16:creationId xmlns:a16="http://schemas.microsoft.com/office/drawing/2014/main" id="{1FE5E88F-BC4F-4FA3-8374-7C2C4EC334FB}"/>
            </a:ext>
          </a:extLst>
        </xdr:cNvPr>
        <xdr:cNvSpPr/>
      </xdr:nvSpPr>
      <xdr:spPr>
        <a:xfrm>
          <a:off x="681470" y="6434569"/>
          <a:ext cx="499630" cy="271031"/>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26</xdr:row>
      <xdr:rowOff>0</xdr:rowOff>
    </xdr:from>
    <xdr:to>
      <xdr:col>88</xdr:col>
      <xdr:colOff>71437</xdr:colOff>
      <xdr:row>44</xdr:row>
      <xdr:rowOff>111118</xdr:rowOff>
    </xdr:to>
    <xdr:pic>
      <xdr:nvPicPr>
        <xdr:cNvPr id="2" name="図 1">
          <a:extLst>
            <a:ext uri="{FF2B5EF4-FFF2-40B4-BE49-F238E27FC236}">
              <a16:creationId xmlns:a16="http://schemas.microsoft.com/office/drawing/2014/main" id="{75B422A3-B2A8-41BF-8475-528CDA1630BB}"/>
            </a:ext>
          </a:extLst>
        </xdr:cNvPr>
        <xdr:cNvPicPr>
          <a:picLocks noChangeAspect="1"/>
        </xdr:cNvPicPr>
      </xdr:nvPicPr>
      <xdr:blipFill>
        <a:blip xmlns:r="http://schemas.openxmlformats.org/officeDocument/2006/relationships" r:embed="rId1"/>
        <a:stretch>
          <a:fillRect/>
        </a:stretch>
      </xdr:blipFill>
      <xdr:spPr>
        <a:xfrm>
          <a:off x="1981200" y="7658100"/>
          <a:ext cx="8986837" cy="57689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1</xdr:colOff>
      <xdr:row>26</xdr:row>
      <xdr:rowOff>1</xdr:rowOff>
    </xdr:from>
    <xdr:to>
      <xdr:col>88</xdr:col>
      <xdr:colOff>1</xdr:colOff>
      <xdr:row>44</xdr:row>
      <xdr:rowOff>94688</xdr:rowOff>
    </xdr:to>
    <xdr:pic>
      <xdr:nvPicPr>
        <xdr:cNvPr id="2" name="図 1">
          <a:extLst>
            <a:ext uri="{FF2B5EF4-FFF2-40B4-BE49-F238E27FC236}">
              <a16:creationId xmlns:a16="http://schemas.microsoft.com/office/drawing/2014/main" id="{7CB85CCD-F433-498B-BE80-570775CAD55D}"/>
            </a:ext>
          </a:extLst>
        </xdr:cNvPr>
        <xdr:cNvPicPr>
          <a:picLocks noChangeAspect="1"/>
        </xdr:cNvPicPr>
      </xdr:nvPicPr>
      <xdr:blipFill>
        <a:blip xmlns:r="http://schemas.openxmlformats.org/officeDocument/2006/relationships" r:embed="rId1"/>
        <a:stretch>
          <a:fillRect/>
        </a:stretch>
      </xdr:blipFill>
      <xdr:spPr>
        <a:xfrm>
          <a:off x="1981201" y="7658101"/>
          <a:ext cx="8915400" cy="57525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59531</xdr:colOff>
      <xdr:row>44</xdr:row>
      <xdr:rowOff>135984</xdr:rowOff>
    </xdr:to>
    <xdr:pic>
      <xdr:nvPicPr>
        <xdr:cNvPr id="2" name="図 1">
          <a:extLst>
            <a:ext uri="{FF2B5EF4-FFF2-40B4-BE49-F238E27FC236}">
              <a16:creationId xmlns:a16="http://schemas.microsoft.com/office/drawing/2014/main" id="{9FE1F5B9-2FCE-4DBD-81D0-EC35C0071D3D}"/>
            </a:ext>
          </a:extLst>
        </xdr:cNvPr>
        <xdr:cNvPicPr>
          <a:picLocks noChangeAspect="1"/>
        </xdr:cNvPicPr>
      </xdr:nvPicPr>
      <xdr:blipFill>
        <a:blip xmlns:r="http://schemas.openxmlformats.org/officeDocument/2006/relationships" r:embed="rId1"/>
        <a:stretch>
          <a:fillRect/>
        </a:stretch>
      </xdr:blipFill>
      <xdr:spPr>
        <a:xfrm>
          <a:off x="1981200" y="7658101"/>
          <a:ext cx="8974931" cy="57938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1</xdr:colOff>
      <xdr:row>26</xdr:row>
      <xdr:rowOff>0</xdr:rowOff>
    </xdr:from>
    <xdr:to>
      <xdr:col>88</xdr:col>
      <xdr:colOff>1</xdr:colOff>
      <xdr:row>44</xdr:row>
      <xdr:rowOff>101636</xdr:rowOff>
    </xdr:to>
    <xdr:pic>
      <xdr:nvPicPr>
        <xdr:cNvPr id="2" name="図 1">
          <a:extLst>
            <a:ext uri="{FF2B5EF4-FFF2-40B4-BE49-F238E27FC236}">
              <a16:creationId xmlns:a16="http://schemas.microsoft.com/office/drawing/2014/main" id="{3761AB24-9999-44B1-BC9C-09373F7C99D1}"/>
            </a:ext>
          </a:extLst>
        </xdr:cNvPr>
        <xdr:cNvPicPr>
          <a:picLocks noChangeAspect="1"/>
        </xdr:cNvPicPr>
      </xdr:nvPicPr>
      <xdr:blipFill rotWithShape="1">
        <a:blip xmlns:r="http://schemas.openxmlformats.org/officeDocument/2006/relationships" r:embed="rId1"/>
        <a:srcRect l="535"/>
        <a:stretch/>
      </xdr:blipFill>
      <xdr:spPr>
        <a:xfrm>
          <a:off x="1981201" y="7658100"/>
          <a:ext cx="8915400" cy="57594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0</xdr:colOff>
      <xdr:row>26</xdr:row>
      <xdr:rowOff>0</xdr:rowOff>
    </xdr:from>
    <xdr:to>
      <xdr:col>87</xdr:col>
      <xdr:colOff>95249</xdr:colOff>
      <xdr:row>44</xdr:row>
      <xdr:rowOff>151634</xdr:rowOff>
    </xdr:to>
    <xdr:pic>
      <xdr:nvPicPr>
        <xdr:cNvPr id="2" name="図 1">
          <a:extLst>
            <a:ext uri="{FF2B5EF4-FFF2-40B4-BE49-F238E27FC236}">
              <a16:creationId xmlns:a16="http://schemas.microsoft.com/office/drawing/2014/main" id="{AA812724-AF71-4285-B404-B124EAF7F48F}"/>
            </a:ext>
          </a:extLst>
        </xdr:cNvPr>
        <xdr:cNvPicPr>
          <a:picLocks noChangeAspect="1"/>
        </xdr:cNvPicPr>
      </xdr:nvPicPr>
      <xdr:blipFill>
        <a:blip xmlns:r="http://schemas.openxmlformats.org/officeDocument/2006/relationships" r:embed="rId1"/>
        <a:stretch>
          <a:fillRect/>
        </a:stretch>
      </xdr:blipFill>
      <xdr:spPr>
        <a:xfrm>
          <a:off x="1981200" y="7658100"/>
          <a:ext cx="8886824" cy="58094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10109</xdr:colOff>
      <xdr:row>44</xdr:row>
      <xdr:rowOff>154782</xdr:rowOff>
    </xdr:to>
    <xdr:pic>
      <xdr:nvPicPr>
        <xdr:cNvPr id="2" name="図 1">
          <a:extLst>
            <a:ext uri="{FF2B5EF4-FFF2-40B4-BE49-F238E27FC236}">
              <a16:creationId xmlns:a16="http://schemas.microsoft.com/office/drawing/2014/main" id="{8D5B1D84-B211-4C29-AFD9-319B805253D2}"/>
            </a:ext>
          </a:extLst>
        </xdr:cNvPr>
        <xdr:cNvPicPr>
          <a:picLocks noChangeAspect="1"/>
        </xdr:cNvPicPr>
      </xdr:nvPicPr>
      <xdr:blipFill>
        <a:blip xmlns:r="http://schemas.openxmlformats.org/officeDocument/2006/relationships" r:embed="rId1"/>
        <a:stretch>
          <a:fillRect/>
        </a:stretch>
      </xdr:blipFill>
      <xdr:spPr>
        <a:xfrm>
          <a:off x="1981200" y="7658101"/>
          <a:ext cx="8925509" cy="58126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26</xdr:row>
      <xdr:rowOff>0</xdr:rowOff>
    </xdr:from>
    <xdr:to>
      <xdr:col>89</xdr:col>
      <xdr:colOff>47600</xdr:colOff>
      <xdr:row>44</xdr:row>
      <xdr:rowOff>130968</xdr:rowOff>
    </xdr:to>
    <xdr:pic>
      <xdr:nvPicPr>
        <xdr:cNvPr id="2" name="図 1">
          <a:extLst>
            <a:ext uri="{FF2B5EF4-FFF2-40B4-BE49-F238E27FC236}">
              <a16:creationId xmlns:a16="http://schemas.microsoft.com/office/drawing/2014/main" id="{CB0ADD5A-09D3-45D3-BEB1-B89026C46B14}"/>
            </a:ext>
          </a:extLst>
        </xdr:cNvPr>
        <xdr:cNvPicPr>
          <a:picLocks noChangeAspect="1"/>
        </xdr:cNvPicPr>
      </xdr:nvPicPr>
      <xdr:blipFill>
        <a:blip xmlns:r="http://schemas.openxmlformats.org/officeDocument/2006/relationships" r:embed="rId1"/>
        <a:stretch>
          <a:fillRect/>
        </a:stretch>
      </xdr:blipFill>
      <xdr:spPr>
        <a:xfrm>
          <a:off x="1981200" y="7658100"/>
          <a:ext cx="9086825" cy="57888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71437</xdr:colOff>
      <xdr:row>44</xdr:row>
      <xdr:rowOff>207778</xdr:rowOff>
    </xdr:to>
    <xdr:pic>
      <xdr:nvPicPr>
        <xdr:cNvPr id="2" name="図 1">
          <a:extLst>
            <a:ext uri="{FF2B5EF4-FFF2-40B4-BE49-F238E27FC236}">
              <a16:creationId xmlns:a16="http://schemas.microsoft.com/office/drawing/2014/main" id="{E75AA346-5797-444A-89F3-69568296117D}"/>
            </a:ext>
          </a:extLst>
        </xdr:cNvPr>
        <xdr:cNvPicPr>
          <a:picLocks noChangeAspect="1"/>
        </xdr:cNvPicPr>
      </xdr:nvPicPr>
      <xdr:blipFill>
        <a:blip xmlns:r="http://schemas.openxmlformats.org/officeDocument/2006/relationships" r:embed="rId1"/>
        <a:stretch>
          <a:fillRect/>
        </a:stretch>
      </xdr:blipFill>
      <xdr:spPr>
        <a:xfrm>
          <a:off x="1981200" y="7658101"/>
          <a:ext cx="8986837" cy="58656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1</xdr:colOff>
      <xdr:row>26</xdr:row>
      <xdr:rowOff>0</xdr:rowOff>
    </xdr:from>
    <xdr:to>
      <xdr:col>85</xdr:col>
      <xdr:colOff>95250</xdr:colOff>
      <xdr:row>44</xdr:row>
      <xdr:rowOff>138908</xdr:rowOff>
    </xdr:to>
    <xdr:pic>
      <xdr:nvPicPr>
        <xdr:cNvPr id="2" name="図 1">
          <a:extLst>
            <a:ext uri="{FF2B5EF4-FFF2-40B4-BE49-F238E27FC236}">
              <a16:creationId xmlns:a16="http://schemas.microsoft.com/office/drawing/2014/main" id="{93B61134-B4A5-42E9-885F-453E5A0DAF3E}"/>
            </a:ext>
          </a:extLst>
        </xdr:cNvPr>
        <xdr:cNvPicPr>
          <a:picLocks noChangeAspect="1"/>
        </xdr:cNvPicPr>
      </xdr:nvPicPr>
      <xdr:blipFill>
        <a:blip xmlns:r="http://schemas.openxmlformats.org/officeDocument/2006/relationships" r:embed="rId1"/>
        <a:stretch>
          <a:fillRect/>
        </a:stretch>
      </xdr:blipFill>
      <xdr:spPr>
        <a:xfrm>
          <a:off x="1981201" y="7658100"/>
          <a:ext cx="8639174" cy="579675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0</xdr:colOff>
      <xdr:row>26</xdr:row>
      <xdr:rowOff>0</xdr:rowOff>
    </xdr:from>
    <xdr:to>
      <xdr:col>89</xdr:col>
      <xdr:colOff>98237</xdr:colOff>
      <xdr:row>44</xdr:row>
      <xdr:rowOff>166688</xdr:rowOff>
    </xdr:to>
    <xdr:pic>
      <xdr:nvPicPr>
        <xdr:cNvPr id="2" name="図 1">
          <a:extLst>
            <a:ext uri="{FF2B5EF4-FFF2-40B4-BE49-F238E27FC236}">
              <a16:creationId xmlns:a16="http://schemas.microsoft.com/office/drawing/2014/main" id="{7695869C-3744-4BBE-BE22-146563B55F86}"/>
            </a:ext>
          </a:extLst>
        </xdr:cNvPr>
        <xdr:cNvPicPr>
          <a:picLocks noChangeAspect="1"/>
        </xdr:cNvPicPr>
      </xdr:nvPicPr>
      <xdr:blipFill>
        <a:blip xmlns:r="http://schemas.openxmlformats.org/officeDocument/2006/relationships" r:embed="rId1"/>
        <a:stretch>
          <a:fillRect/>
        </a:stretch>
      </xdr:blipFill>
      <xdr:spPr>
        <a:xfrm>
          <a:off x="1981200" y="7658100"/>
          <a:ext cx="9137462" cy="5824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40004</xdr:colOff>
      <xdr:row>48</xdr:row>
      <xdr:rowOff>7620</xdr:rowOff>
    </xdr:from>
    <xdr:to>
      <xdr:col>46</xdr:col>
      <xdr:colOff>112943</xdr:colOff>
      <xdr:row>49</xdr:row>
      <xdr:rowOff>221061</xdr:rowOff>
    </xdr:to>
    <xdr:pic>
      <xdr:nvPicPr>
        <xdr:cNvPr id="6" name="図 5">
          <a:extLst>
            <a:ext uri="{FF2B5EF4-FFF2-40B4-BE49-F238E27FC236}">
              <a16:creationId xmlns:a16="http://schemas.microsoft.com/office/drawing/2014/main" id="{5C74A242-6896-CF64-AAE3-BBCACC6C5A37}"/>
            </a:ext>
          </a:extLst>
        </xdr:cNvPr>
        <xdr:cNvPicPr>
          <a:picLocks noChangeAspect="1"/>
        </xdr:cNvPicPr>
      </xdr:nvPicPr>
      <xdr:blipFill>
        <a:blip xmlns:r="http://schemas.openxmlformats.org/officeDocument/2006/relationships" r:embed="rId1"/>
        <a:stretch>
          <a:fillRect/>
        </a:stretch>
      </xdr:blipFill>
      <xdr:spPr>
        <a:xfrm>
          <a:off x="154304" y="10652760"/>
          <a:ext cx="5216439" cy="464901"/>
        </a:xfrm>
        <a:prstGeom prst="rect">
          <a:avLst/>
        </a:prstGeom>
      </xdr:spPr>
    </xdr:pic>
    <xdr:clientData/>
  </xdr:twoCellAnchor>
  <xdr:twoCellAnchor editAs="oneCell">
    <xdr:from>
      <xdr:col>2</xdr:col>
      <xdr:colOff>0</xdr:colOff>
      <xdr:row>30</xdr:row>
      <xdr:rowOff>47626</xdr:rowOff>
    </xdr:from>
    <xdr:to>
      <xdr:col>58</xdr:col>
      <xdr:colOff>68262</xdr:colOff>
      <xdr:row>48</xdr:row>
      <xdr:rowOff>104776</xdr:rowOff>
    </xdr:to>
    <xdr:pic>
      <xdr:nvPicPr>
        <xdr:cNvPr id="2" name="図 1">
          <a:extLst>
            <a:ext uri="{FF2B5EF4-FFF2-40B4-BE49-F238E27FC236}">
              <a16:creationId xmlns:a16="http://schemas.microsoft.com/office/drawing/2014/main" id="{6AA9B17F-1FF2-436D-83FD-B4C84F3E2A5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8460"/>
        <a:stretch/>
      </xdr:blipFill>
      <xdr:spPr bwMode="auto">
        <a:xfrm>
          <a:off x="247650" y="6619876"/>
          <a:ext cx="7002462" cy="401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23811</xdr:colOff>
      <xdr:row>25</xdr:row>
      <xdr:rowOff>297656</xdr:rowOff>
    </xdr:from>
    <xdr:to>
      <xdr:col>85</xdr:col>
      <xdr:colOff>91317</xdr:colOff>
      <xdr:row>44</xdr:row>
      <xdr:rowOff>261937</xdr:rowOff>
    </xdr:to>
    <xdr:pic>
      <xdr:nvPicPr>
        <xdr:cNvPr id="5" name="図 4">
          <a:extLst>
            <a:ext uri="{FF2B5EF4-FFF2-40B4-BE49-F238E27FC236}">
              <a16:creationId xmlns:a16="http://schemas.microsoft.com/office/drawing/2014/main" id="{9A8A6F5B-BF10-A74D-3CF1-866AA9993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49" y="7536656"/>
          <a:ext cx="8401881" cy="584596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26</xdr:row>
      <xdr:rowOff>0</xdr:rowOff>
    </xdr:from>
    <xdr:to>
      <xdr:col>14</xdr:col>
      <xdr:colOff>0</xdr:colOff>
      <xdr:row>28</xdr:row>
      <xdr:rowOff>232833</xdr:rowOff>
    </xdr:to>
    <xdr:sp macro="" textlink="">
      <xdr:nvSpPr>
        <xdr:cNvPr id="2" name="四角形: 角を丸くする 1">
          <a:extLst>
            <a:ext uri="{FF2B5EF4-FFF2-40B4-BE49-F238E27FC236}">
              <a16:creationId xmlns:a16="http://schemas.microsoft.com/office/drawing/2014/main" id="{6B7A3A90-5433-49DF-B593-458F6C73BC47}"/>
            </a:ext>
          </a:extLst>
        </xdr:cNvPr>
        <xdr:cNvSpPr/>
      </xdr:nvSpPr>
      <xdr:spPr>
        <a:xfrm>
          <a:off x="123825" y="50292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31</xdr:row>
      <xdr:rowOff>0</xdr:rowOff>
    </xdr:from>
    <xdr:to>
      <xdr:col>14</xdr:col>
      <xdr:colOff>0</xdr:colOff>
      <xdr:row>33</xdr:row>
      <xdr:rowOff>232833</xdr:rowOff>
    </xdr:to>
    <xdr:sp macro="" textlink="">
      <xdr:nvSpPr>
        <xdr:cNvPr id="3" name="四角形: 角を丸くする 2">
          <a:extLst>
            <a:ext uri="{FF2B5EF4-FFF2-40B4-BE49-F238E27FC236}">
              <a16:creationId xmlns:a16="http://schemas.microsoft.com/office/drawing/2014/main" id="{3DA20B28-83EB-4D2D-B3FD-45CB790214A3}"/>
            </a:ext>
          </a:extLst>
        </xdr:cNvPr>
        <xdr:cNvSpPr/>
      </xdr:nvSpPr>
      <xdr:spPr>
        <a:xfrm>
          <a:off x="123825" y="62674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再版レイアウト確認</a:t>
          </a:r>
          <a:endParaRPr kumimoji="1" lang="ja-JP" altLang="en-US"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36</xdr:row>
      <xdr:rowOff>0</xdr:rowOff>
    </xdr:from>
    <xdr:to>
      <xdr:col>14</xdr:col>
      <xdr:colOff>0</xdr:colOff>
      <xdr:row>38</xdr:row>
      <xdr:rowOff>232832</xdr:rowOff>
    </xdr:to>
    <xdr:sp macro="" textlink="">
      <xdr:nvSpPr>
        <xdr:cNvPr id="4" name="四角形: 角を丸くする 3">
          <a:extLst>
            <a:ext uri="{FF2B5EF4-FFF2-40B4-BE49-F238E27FC236}">
              <a16:creationId xmlns:a16="http://schemas.microsoft.com/office/drawing/2014/main" id="{4672882D-7410-42D2-B85D-C13B2DB1686D}"/>
            </a:ext>
          </a:extLst>
        </xdr:cNvPr>
        <xdr:cNvSpPr/>
      </xdr:nvSpPr>
      <xdr:spPr>
        <a:xfrm>
          <a:off x="123825" y="750570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41</xdr:row>
      <xdr:rowOff>0</xdr:rowOff>
    </xdr:from>
    <xdr:to>
      <xdr:col>14</xdr:col>
      <xdr:colOff>0</xdr:colOff>
      <xdr:row>43</xdr:row>
      <xdr:rowOff>232833</xdr:rowOff>
    </xdr:to>
    <xdr:sp macro="" textlink="">
      <xdr:nvSpPr>
        <xdr:cNvPr id="5" name="四角形: 角を丸くする 4">
          <a:extLst>
            <a:ext uri="{FF2B5EF4-FFF2-40B4-BE49-F238E27FC236}">
              <a16:creationId xmlns:a16="http://schemas.microsoft.com/office/drawing/2014/main" id="{9AB7A185-4ABA-4254-B46A-A3128BC0FDA7}"/>
            </a:ext>
          </a:extLst>
        </xdr:cNvPr>
        <xdr:cNvSpPr/>
      </xdr:nvSpPr>
      <xdr:spPr>
        <a:xfrm>
          <a:off x="123825" y="87439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62345</xdr:colOff>
      <xdr:row>29</xdr:row>
      <xdr:rowOff>98713</xdr:rowOff>
    </xdr:from>
    <xdr:to>
      <xdr:col>9</xdr:col>
      <xdr:colOff>47625</xdr:colOff>
      <xdr:row>30</xdr:row>
      <xdr:rowOff>84860</xdr:rowOff>
    </xdr:to>
    <xdr:sp macro="" textlink="">
      <xdr:nvSpPr>
        <xdr:cNvPr id="6" name="矢印: 下 5">
          <a:extLst>
            <a:ext uri="{FF2B5EF4-FFF2-40B4-BE49-F238E27FC236}">
              <a16:creationId xmlns:a16="http://schemas.microsoft.com/office/drawing/2014/main" id="{DA2FD664-2DEC-4B4C-A204-E7F12BFC1DEE}"/>
            </a:ext>
          </a:extLst>
        </xdr:cNvPr>
        <xdr:cNvSpPr/>
      </xdr:nvSpPr>
      <xdr:spPr>
        <a:xfrm>
          <a:off x="681470" y="5870863"/>
          <a:ext cx="48058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34</xdr:row>
      <xdr:rowOff>99578</xdr:rowOff>
    </xdr:from>
    <xdr:to>
      <xdr:col>9</xdr:col>
      <xdr:colOff>47625</xdr:colOff>
      <xdr:row>35</xdr:row>
      <xdr:rowOff>85725</xdr:rowOff>
    </xdr:to>
    <xdr:sp macro="" textlink="">
      <xdr:nvSpPr>
        <xdr:cNvPr id="7" name="矢印: 下 6">
          <a:extLst>
            <a:ext uri="{FF2B5EF4-FFF2-40B4-BE49-F238E27FC236}">
              <a16:creationId xmlns:a16="http://schemas.microsoft.com/office/drawing/2014/main" id="{5A80EF9B-B146-4401-9992-63B9EAB50EDA}"/>
            </a:ext>
          </a:extLst>
        </xdr:cNvPr>
        <xdr:cNvSpPr/>
      </xdr:nvSpPr>
      <xdr:spPr>
        <a:xfrm>
          <a:off x="681470" y="7109978"/>
          <a:ext cx="48058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39</xdr:row>
      <xdr:rowOff>100444</xdr:rowOff>
    </xdr:from>
    <xdr:to>
      <xdr:col>9</xdr:col>
      <xdr:colOff>47625</xdr:colOff>
      <xdr:row>40</xdr:row>
      <xdr:rowOff>86590</xdr:rowOff>
    </xdr:to>
    <xdr:sp macro="" textlink="">
      <xdr:nvSpPr>
        <xdr:cNvPr id="8" name="矢印: 下 7">
          <a:extLst>
            <a:ext uri="{FF2B5EF4-FFF2-40B4-BE49-F238E27FC236}">
              <a16:creationId xmlns:a16="http://schemas.microsoft.com/office/drawing/2014/main" id="{A60DE36C-94D2-4089-96DD-3A5AF6B176B2}"/>
            </a:ext>
          </a:extLst>
        </xdr:cNvPr>
        <xdr:cNvSpPr/>
      </xdr:nvSpPr>
      <xdr:spPr>
        <a:xfrm>
          <a:off x="681470" y="8349094"/>
          <a:ext cx="480580" cy="23379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5</xdr:row>
      <xdr:rowOff>19051</xdr:rowOff>
    </xdr:from>
    <xdr:to>
      <xdr:col>58</xdr:col>
      <xdr:colOff>9525</xdr:colOff>
      <xdr:row>7</xdr:row>
      <xdr:rowOff>228601</xdr:rowOff>
    </xdr:to>
    <xdr:sp macro="" textlink="">
      <xdr:nvSpPr>
        <xdr:cNvPr id="9" name="Rectangle 386">
          <a:extLst>
            <a:ext uri="{FF2B5EF4-FFF2-40B4-BE49-F238E27FC236}">
              <a16:creationId xmlns:a16="http://schemas.microsoft.com/office/drawing/2014/main" id="{2A9A8606-0693-4A51-9DC9-0D8A99E9239A}"/>
            </a:ext>
          </a:extLst>
        </xdr:cNvPr>
        <xdr:cNvSpPr>
          <a:spLocks noChangeArrowheads="1"/>
        </xdr:cNvSpPr>
      </xdr:nvSpPr>
      <xdr:spPr bwMode="auto">
        <a:xfrm>
          <a:off x="247650" y="895351"/>
          <a:ext cx="6943725" cy="704850"/>
        </a:xfrm>
        <a:prstGeom prst="rect">
          <a:avLst/>
        </a:prstGeom>
        <a:noFill/>
        <a:ln w="57150" cmpd="thickThin">
          <a:solidFill>
            <a:schemeClr val="accent2">
              <a:lumMod val="60000"/>
              <a:lumOff val="40000"/>
            </a:schemeClr>
          </a:solidFill>
          <a:miter lim="800000"/>
          <a:headEnd/>
          <a:tailEnd/>
        </a:ln>
      </xdr:spPr>
      <xdr:txBody>
        <a:bodyPr anchor="t"/>
        <a:lstStyle/>
        <a:p>
          <a:pPr algn="l"/>
          <a:endParaRPr lang="en-US" altLang="ja-JP" sz="1000" b="1">
            <a:latin typeface="ＭＳ Ｐゴシック" panose="020B0600070205080204" pitchFamily="50" charset="-128"/>
            <a:ea typeface="ＭＳ Ｐゴシック" panose="020B0600070205080204" pitchFamily="50" charset="-128"/>
          </a:endParaRPr>
        </a:p>
        <a:p>
          <a:pPr algn="l"/>
          <a:endParaRPr lang="en-US" altLang="ja-JP" sz="1500" b="1">
            <a:latin typeface="ＭＳ Ｐゴシック" panose="020B0600070205080204" pitchFamily="50" charset="-128"/>
            <a:ea typeface="ＭＳ Ｐゴシック" panose="020B0600070205080204" pitchFamily="50" charset="-128"/>
          </a:endParaRPr>
        </a:p>
        <a:p>
          <a:pPr algn="l"/>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17</xdr:row>
      <xdr:rowOff>0</xdr:rowOff>
    </xdr:from>
    <xdr:to>
      <xdr:col>3</xdr:col>
      <xdr:colOff>644288</xdr:colOff>
      <xdr:row>20</xdr:row>
      <xdr:rowOff>307873</xdr:rowOff>
    </xdr:to>
    <xdr:pic>
      <xdr:nvPicPr>
        <xdr:cNvPr id="4" name="図 3">
          <a:extLst>
            <a:ext uri="{FF2B5EF4-FFF2-40B4-BE49-F238E27FC236}">
              <a16:creationId xmlns:a16="http://schemas.microsoft.com/office/drawing/2014/main" id="{D081ECA4-B56A-4CF8-B11D-919B5357FD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 y="5524500"/>
          <a:ext cx="2149238" cy="1450873"/>
        </a:xfrm>
        <a:prstGeom prst="rect">
          <a:avLst/>
        </a:prstGeom>
      </xdr:spPr>
    </xdr:pic>
    <xdr:clientData fLocksWithSheet="0"/>
  </xdr:twoCellAnchor>
  <xdr:twoCellAnchor>
    <xdr:from>
      <xdr:col>8</xdr:col>
      <xdr:colOff>0</xdr:colOff>
      <xdr:row>17</xdr:row>
      <xdr:rowOff>0</xdr:rowOff>
    </xdr:from>
    <xdr:to>
      <xdr:col>10</xdr:col>
      <xdr:colOff>644288</xdr:colOff>
      <xdr:row>20</xdr:row>
      <xdr:rowOff>307873</xdr:rowOff>
    </xdr:to>
    <xdr:pic>
      <xdr:nvPicPr>
        <xdr:cNvPr id="5" name="図 4">
          <a:extLst>
            <a:ext uri="{FF2B5EF4-FFF2-40B4-BE49-F238E27FC236}">
              <a16:creationId xmlns:a16="http://schemas.microsoft.com/office/drawing/2014/main" id="{B6B9F855-171C-4F62-B6C9-FD10F79522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0" y="5524500"/>
          <a:ext cx="2149238" cy="1450873"/>
        </a:xfrm>
        <a:prstGeom prst="rect">
          <a:avLst/>
        </a:prstGeom>
      </xdr:spPr>
    </xdr:pic>
    <xdr:clientData fLocksWithSheet="0"/>
  </xdr:twoCellAnchor>
  <xdr:twoCellAnchor>
    <xdr:from>
      <xdr:col>1</xdr:col>
      <xdr:colOff>0</xdr:colOff>
      <xdr:row>24</xdr:row>
      <xdr:rowOff>1</xdr:rowOff>
    </xdr:from>
    <xdr:to>
      <xdr:col>3</xdr:col>
      <xdr:colOff>654844</xdr:colOff>
      <xdr:row>27</xdr:row>
      <xdr:rowOff>315015</xdr:rowOff>
    </xdr:to>
    <xdr:pic>
      <xdr:nvPicPr>
        <xdr:cNvPr id="6" name="図 5">
          <a:extLst>
            <a:ext uri="{FF2B5EF4-FFF2-40B4-BE49-F238E27FC236}">
              <a16:creationId xmlns:a16="http://schemas.microsoft.com/office/drawing/2014/main" id="{3D266FEB-EB2E-44D1-82BE-86BE3F1C78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5800" y="7829551"/>
          <a:ext cx="2159794" cy="1458014"/>
        </a:xfrm>
        <a:prstGeom prst="rect">
          <a:avLst/>
        </a:prstGeom>
      </xdr:spPr>
    </xdr:pic>
    <xdr:clientData fLocksWithSheet="0"/>
  </xdr:twoCellAnchor>
  <xdr:twoCellAnchor>
    <xdr:from>
      <xdr:col>8</xdr:col>
      <xdr:colOff>0</xdr:colOff>
      <xdr:row>24</xdr:row>
      <xdr:rowOff>0</xdr:rowOff>
    </xdr:from>
    <xdr:to>
      <xdr:col>10</xdr:col>
      <xdr:colOff>644288</xdr:colOff>
      <xdr:row>27</xdr:row>
      <xdr:rowOff>310254</xdr:rowOff>
    </xdr:to>
    <xdr:pic>
      <xdr:nvPicPr>
        <xdr:cNvPr id="7" name="図 6">
          <a:extLst>
            <a:ext uri="{FF2B5EF4-FFF2-40B4-BE49-F238E27FC236}">
              <a16:creationId xmlns:a16="http://schemas.microsoft.com/office/drawing/2014/main" id="{238A56EB-9120-4304-B564-0A4CC032C5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10250" y="7829550"/>
          <a:ext cx="2149238" cy="1453254"/>
        </a:xfrm>
        <a:prstGeom prst="rect">
          <a:avLst/>
        </a:prstGeom>
      </xdr:spPr>
    </xdr:pic>
    <xdr:clientData fLocksWithSheet="0"/>
  </xdr:twoCellAnchor>
  <xdr:twoCellAnchor>
    <xdr:from>
      <xdr:col>1</xdr:col>
      <xdr:colOff>0</xdr:colOff>
      <xdr:row>29</xdr:row>
      <xdr:rowOff>1</xdr:rowOff>
    </xdr:from>
    <xdr:to>
      <xdr:col>3</xdr:col>
      <xdr:colOff>623312</xdr:colOff>
      <xdr:row>32</xdr:row>
      <xdr:rowOff>293681</xdr:rowOff>
    </xdr:to>
    <xdr:pic>
      <xdr:nvPicPr>
        <xdr:cNvPr id="8" name="図 7">
          <a:extLst>
            <a:ext uri="{FF2B5EF4-FFF2-40B4-BE49-F238E27FC236}">
              <a16:creationId xmlns:a16="http://schemas.microsoft.com/office/drawing/2014/main" id="{13D3A9D0-A299-49A8-8ECE-758B7D6E89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9601201"/>
          <a:ext cx="2128262" cy="1436680"/>
        </a:xfrm>
        <a:prstGeom prst="rect">
          <a:avLst/>
        </a:prstGeom>
      </xdr:spPr>
    </xdr:pic>
    <xdr:clientData fLocksWithSheet="0"/>
  </xdr:twoCellAnchor>
  <xdr:twoCellAnchor>
    <xdr:from>
      <xdr:col>8</xdr:col>
      <xdr:colOff>0</xdr:colOff>
      <xdr:row>29</xdr:row>
      <xdr:rowOff>1</xdr:rowOff>
    </xdr:from>
    <xdr:to>
      <xdr:col>10</xdr:col>
      <xdr:colOff>623312</xdr:colOff>
      <xdr:row>32</xdr:row>
      <xdr:rowOff>293681</xdr:rowOff>
    </xdr:to>
    <xdr:pic>
      <xdr:nvPicPr>
        <xdr:cNvPr id="9" name="図 8">
          <a:extLst>
            <a:ext uri="{FF2B5EF4-FFF2-40B4-BE49-F238E27FC236}">
              <a16:creationId xmlns:a16="http://schemas.microsoft.com/office/drawing/2014/main" id="{58788336-15C6-46EE-B6AE-AFC4C4E4CA3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810250" y="9601201"/>
          <a:ext cx="2128262" cy="1436680"/>
        </a:xfrm>
        <a:prstGeom prst="rect">
          <a:avLst/>
        </a:prstGeom>
      </xdr:spPr>
    </xdr:pic>
    <xdr:clientData fLocksWithSheet="0"/>
  </xdr:twoCellAnchor>
  <xdr:twoCellAnchor>
    <xdr:from>
      <xdr:col>1</xdr:col>
      <xdr:colOff>0</xdr:colOff>
      <xdr:row>7</xdr:row>
      <xdr:rowOff>0</xdr:rowOff>
    </xdr:from>
    <xdr:to>
      <xdr:col>3</xdr:col>
      <xdr:colOff>659710</xdr:colOff>
      <xdr:row>10</xdr:row>
      <xdr:rowOff>335550</xdr:rowOff>
    </xdr:to>
    <xdr:pic>
      <xdr:nvPicPr>
        <xdr:cNvPr id="10" name="図 9">
          <a:extLst>
            <a:ext uri="{FF2B5EF4-FFF2-40B4-BE49-F238E27FC236}">
              <a16:creationId xmlns:a16="http://schemas.microsoft.com/office/drawing/2014/main" id="{C4291BF4-C678-4975-BF21-11E20C67A2CD}"/>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85800" y="1981200"/>
          <a:ext cx="2164660" cy="1478550"/>
        </a:xfrm>
        <a:prstGeom prst="rect">
          <a:avLst/>
        </a:prstGeom>
      </xdr:spPr>
    </xdr:pic>
    <xdr:clientData fLocksWithSheet="0"/>
  </xdr:twoCellAnchor>
  <xdr:twoCellAnchor>
    <xdr:from>
      <xdr:col>8</xdr:col>
      <xdr:colOff>0</xdr:colOff>
      <xdr:row>7</xdr:row>
      <xdr:rowOff>0</xdr:rowOff>
    </xdr:from>
    <xdr:to>
      <xdr:col>10</xdr:col>
      <xdr:colOff>621408</xdr:colOff>
      <xdr:row>10</xdr:row>
      <xdr:rowOff>294619</xdr:rowOff>
    </xdr:to>
    <xdr:pic>
      <xdr:nvPicPr>
        <xdr:cNvPr id="11" name="図 10">
          <a:extLst>
            <a:ext uri="{FF2B5EF4-FFF2-40B4-BE49-F238E27FC236}">
              <a16:creationId xmlns:a16="http://schemas.microsoft.com/office/drawing/2014/main" id="{BDCD33CE-36EA-4C4B-B4DB-1D6485F944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10250" y="1981200"/>
          <a:ext cx="2126358" cy="1437619"/>
        </a:xfrm>
        <a:prstGeom prst="rect">
          <a:avLst/>
        </a:prstGeom>
      </xdr:spPr>
    </xdr:pic>
    <xdr:clientData fLocksWithSheet="0"/>
  </xdr:twoCellAnchor>
  <xdr:twoCellAnchor>
    <xdr:from>
      <xdr:col>1</xdr:col>
      <xdr:colOff>0</xdr:colOff>
      <xdr:row>12</xdr:row>
      <xdr:rowOff>0</xdr:rowOff>
    </xdr:from>
    <xdr:to>
      <xdr:col>3</xdr:col>
      <xdr:colOff>644288</xdr:colOff>
      <xdr:row>15</xdr:row>
      <xdr:rowOff>307873</xdr:rowOff>
    </xdr:to>
    <xdr:pic>
      <xdr:nvPicPr>
        <xdr:cNvPr id="12" name="図 11">
          <a:extLst>
            <a:ext uri="{FF2B5EF4-FFF2-40B4-BE49-F238E27FC236}">
              <a16:creationId xmlns:a16="http://schemas.microsoft.com/office/drawing/2014/main" id="{CDD30674-5822-4592-AE93-7C674F970E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5800" y="3752850"/>
          <a:ext cx="2149238" cy="1450873"/>
        </a:xfrm>
        <a:prstGeom prst="rect">
          <a:avLst/>
        </a:prstGeom>
      </xdr:spPr>
    </xdr:pic>
    <xdr:clientData fLocksWithSheet="0"/>
  </xdr:twoCellAnchor>
  <xdr:twoCellAnchor>
    <xdr:from>
      <xdr:col>8</xdr:col>
      <xdr:colOff>0</xdr:colOff>
      <xdr:row>12</xdr:row>
      <xdr:rowOff>0</xdr:rowOff>
    </xdr:from>
    <xdr:to>
      <xdr:col>10</xdr:col>
      <xdr:colOff>644288</xdr:colOff>
      <xdr:row>15</xdr:row>
      <xdr:rowOff>307873</xdr:rowOff>
    </xdr:to>
    <xdr:pic>
      <xdr:nvPicPr>
        <xdr:cNvPr id="13" name="図 12">
          <a:extLst>
            <a:ext uri="{FF2B5EF4-FFF2-40B4-BE49-F238E27FC236}">
              <a16:creationId xmlns:a16="http://schemas.microsoft.com/office/drawing/2014/main" id="{F20C71A2-20DD-4F5E-815B-B7BC494DFEF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10250" y="3752850"/>
          <a:ext cx="2149238" cy="1450873"/>
        </a:xfrm>
        <a:prstGeom prst="rect">
          <a:avLst/>
        </a:prstGeom>
      </xdr:spPr>
    </xdr:pic>
    <xdr:clientData fLocksWithSheet="0"/>
  </xdr:twoCellAnchor>
  <xdr:twoCellAnchor>
    <xdr:from>
      <xdr:col>1</xdr:col>
      <xdr:colOff>0</xdr:colOff>
      <xdr:row>36</xdr:row>
      <xdr:rowOff>0</xdr:rowOff>
    </xdr:from>
    <xdr:to>
      <xdr:col>3</xdr:col>
      <xdr:colOff>654844</xdr:colOff>
      <xdr:row>39</xdr:row>
      <xdr:rowOff>317950</xdr:rowOff>
    </xdr:to>
    <xdr:pic>
      <xdr:nvPicPr>
        <xdr:cNvPr id="14" name="図 13">
          <a:extLst>
            <a:ext uri="{FF2B5EF4-FFF2-40B4-BE49-F238E27FC236}">
              <a16:creationId xmlns:a16="http://schemas.microsoft.com/office/drawing/2014/main" id="{EB47FA1B-861A-431A-89E6-51A940EC2D4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85800" y="11906250"/>
          <a:ext cx="2159794" cy="1460950"/>
        </a:xfrm>
        <a:prstGeom prst="rect">
          <a:avLst/>
        </a:prstGeom>
      </xdr:spPr>
    </xdr:pic>
    <xdr:clientData fLocksWithSheet="0"/>
  </xdr:twoCellAnchor>
  <xdr:twoCellAnchor>
    <xdr:from>
      <xdr:col>1</xdr:col>
      <xdr:colOff>0</xdr:colOff>
      <xdr:row>54</xdr:row>
      <xdr:rowOff>1</xdr:rowOff>
    </xdr:from>
    <xdr:to>
      <xdr:col>3</xdr:col>
      <xdr:colOff>623312</xdr:colOff>
      <xdr:row>57</xdr:row>
      <xdr:rowOff>293681</xdr:rowOff>
    </xdr:to>
    <xdr:pic>
      <xdr:nvPicPr>
        <xdr:cNvPr id="15" name="図 14">
          <a:extLst>
            <a:ext uri="{FF2B5EF4-FFF2-40B4-BE49-F238E27FC236}">
              <a16:creationId xmlns:a16="http://schemas.microsoft.com/office/drawing/2014/main" id="{7E50F9F5-FABB-4BC4-8E1F-0A3D486817F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19240501"/>
          <a:ext cx="2128262" cy="1436680"/>
        </a:xfrm>
        <a:prstGeom prst="rect">
          <a:avLst/>
        </a:prstGeom>
      </xdr:spPr>
    </xdr:pic>
    <xdr:clientData fLocksWithSheet="0"/>
  </xdr:twoCellAnchor>
  <xdr:twoCellAnchor>
    <xdr:from>
      <xdr:col>8</xdr:col>
      <xdr:colOff>0</xdr:colOff>
      <xdr:row>54</xdr:row>
      <xdr:rowOff>1</xdr:rowOff>
    </xdr:from>
    <xdr:to>
      <xdr:col>10</xdr:col>
      <xdr:colOff>623312</xdr:colOff>
      <xdr:row>57</xdr:row>
      <xdr:rowOff>293681</xdr:rowOff>
    </xdr:to>
    <xdr:pic>
      <xdr:nvPicPr>
        <xdr:cNvPr id="16" name="図 15">
          <a:extLst>
            <a:ext uri="{FF2B5EF4-FFF2-40B4-BE49-F238E27FC236}">
              <a16:creationId xmlns:a16="http://schemas.microsoft.com/office/drawing/2014/main" id="{77C125C7-E4DC-4DA9-A5EB-4CB34042128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810250" y="19240501"/>
          <a:ext cx="2128262" cy="1436680"/>
        </a:xfrm>
        <a:prstGeom prst="rect">
          <a:avLst/>
        </a:prstGeom>
      </xdr:spPr>
    </xdr:pic>
    <xdr:clientData fLocksWithSheet="0"/>
  </xdr:twoCellAnchor>
  <xdr:twoCellAnchor>
    <xdr:from>
      <xdr:col>1</xdr:col>
      <xdr:colOff>0</xdr:colOff>
      <xdr:row>49</xdr:row>
      <xdr:rowOff>0</xdr:rowOff>
    </xdr:from>
    <xdr:to>
      <xdr:col>3</xdr:col>
      <xdr:colOff>646789</xdr:colOff>
      <xdr:row>52</xdr:row>
      <xdr:rowOff>309563</xdr:rowOff>
    </xdr:to>
    <xdr:pic>
      <xdr:nvPicPr>
        <xdr:cNvPr id="17" name="図 16">
          <a:extLst>
            <a:ext uri="{FF2B5EF4-FFF2-40B4-BE49-F238E27FC236}">
              <a16:creationId xmlns:a16="http://schemas.microsoft.com/office/drawing/2014/main" id="{07FCF540-D6A5-4D5F-8454-A75AB418A5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85800" y="17468850"/>
          <a:ext cx="2151739" cy="1452563"/>
        </a:xfrm>
        <a:prstGeom prst="rect">
          <a:avLst/>
        </a:prstGeom>
      </xdr:spPr>
    </xdr:pic>
    <xdr:clientData fLocksWithSheet="0"/>
  </xdr:twoCellAnchor>
  <xdr:twoCellAnchor>
    <xdr:from>
      <xdr:col>8</xdr:col>
      <xdr:colOff>0</xdr:colOff>
      <xdr:row>49</xdr:row>
      <xdr:rowOff>0</xdr:rowOff>
    </xdr:from>
    <xdr:to>
      <xdr:col>10</xdr:col>
      <xdr:colOff>627787</xdr:colOff>
      <xdr:row>52</xdr:row>
      <xdr:rowOff>296707</xdr:rowOff>
    </xdr:to>
    <xdr:pic>
      <xdr:nvPicPr>
        <xdr:cNvPr id="18" name="図 17">
          <a:extLst>
            <a:ext uri="{FF2B5EF4-FFF2-40B4-BE49-F238E27FC236}">
              <a16:creationId xmlns:a16="http://schemas.microsoft.com/office/drawing/2014/main" id="{3A02C8A6-3E82-431A-A569-C88C904F8B0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10250" y="17468850"/>
          <a:ext cx="2132737" cy="1439707"/>
        </a:xfrm>
        <a:prstGeom prst="rect">
          <a:avLst/>
        </a:prstGeom>
      </xdr:spPr>
    </xdr:pic>
    <xdr:clientData fLocksWithSheet="0"/>
  </xdr:twoCellAnchor>
  <xdr:twoCellAnchor>
    <xdr:from>
      <xdr:col>1</xdr:col>
      <xdr:colOff>0</xdr:colOff>
      <xdr:row>61</xdr:row>
      <xdr:rowOff>0</xdr:rowOff>
    </xdr:from>
    <xdr:to>
      <xdr:col>3</xdr:col>
      <xdr:colOff>654844</xdr:colOff>
      <xdr:row>64</xdr:row>
      <xdr:rowOff>317950</xdr:rowOff>
    </xdr:to>
    <xdr:pic>
      <xdr:nvPicPr>
        <xdr:cNvPr id="19" name="図 18">
          <a:extLst>
            <a:ext uri="{FF2B5EF4-FFF2-40B4-BE49-F238E27FC236}">
              <a16:creationId xmlns:a16="http://schemas.microsoft.com/office/drawing/2014/main" id="{9B162D38-208A-4FC6-B4CA-203296DC7D1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85800" y="21678900"/>
          <a:ext cx="2159794" cy="1460950"/>
        </a:xfrm>
        <a:prstGeom prst="rect">
          <a:avLst/>
        </a:prstGeom>
      </xdr:spPr>
    </xdr:pic>
    <xdr:clientData fLocksWithSheet="0"/>
  </xdr:twoCellAnchor>
  <xdr:twoCellAnchor>
    <xdr:from>
      <xdr:col>1</xdr:col>
      <xdr:colOff>0</xdr:colOff>
      <xdr:row>75</xdr:row>
      <xdr:rowOff>1</xdr:rowOff>
    </xdr:from>
    <xdr:to>
      <xdr:col>3</xdr:col>
      <xdr:colOff>623312</xdr:colOff>
      <xdr:row>78</xdr:row>
      <xdr:rowOff>293681</xdr:rowOff>
    </xdr:to>
    <xdr:pic>
      <xdr:nvPicPr>
        <xdr:cNvPr id="20" name="図 19">
          <a:extLst>
            <a:ext uri="{FF2B5EF4-FFF2-40B4-BE49-F238E27FC236}">
              <a16:creationId xmlns:a16="http://schemas.microsoft.com/office/drawing/2014/main" id="{418588C1-4235-4073-ABE6-3417CEBA9D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26422351"/>
          <a:ext cx="2128262" cy="1436680"/>
        </a:xfrm>
        <a:prstGeom prst="rect">
          <a:avLst/>
        </a:prstGeom>
      </xdr:spPr>
    </xdr:pic>
    <xdr:clientData fLocksWithSheet="0"/>
  </xdr:twoCellAnchor>
  <xdr:twoCellAnchor>
    <xdr:from>
      <xdr:col>8</xdr:col>
      <xdr:colOff>0</xdr:colOff>
      <xdr:row>75</xdr:row>
      <xdr:rowOff>1</xdr:rowOff>
    </xdr:from>
    <xdr:to>
      <xdr:col>10</xdr:col>
      <xdr:colOff>623312</xdr:colOff>
      <xdr:row>78</xdr:row>
      <xdr:rowOff>293681</xdr:rowOff>
    </xdr:to>
    <xdr:pic>
      <xdr:nvPicPr>
        <xdr:cNvPr id="21" name="図 20">
          <a:extLst>
            <a:ext uri="{FF2B5EF4-FFF2-40B4-BE49-F238E27FC236}">
              <a16:creationId xmlns:a16="http://schemas.microsoft.com/office/drawing/2014/main" id="{6FC540C8-F934-41A2-AB8A-75A7A6F6D3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810250" y="26422351"/>
          <a:ext cx="2128262" cy="1436680"/>
        </a:xfrm>
        <a:prstGeom prst="rect">
          <a:avLst/>
        </a:prstGeom>
      </xdr:spPr>
    </xdr:pic>
    <xdr:clientData fLocksWithSheet="0"/>
  </xdr:twoCellAnchor>
  <xdr:twoCellAnchor>
    <xdr:from>
      <xdr:col>1</xdr:col>
      <xdr:colOff>0</xdr:colOff>
      <xdr:row>70</xdr:row>
      <xdr:rowOff>0</xdr:rowOff>
    </xdr:from>
    <xdr:to>
      <xdr:col>3</xdr:col>
      <xdr:colOff>631031</xdr:colOff>
      <xdr:row>73</xdr:row>
      <xdr:rowOff>298902</xdr:rowOff>
    </xdr:to>
    <xdr:pic>
      <xdr:nvPicPr>
        <xdr:cNvPr id="22" name="図 21">
          <a:extLst>
            <a:ext uri="{FF2B5EF4-FFF2-40B4-BE49-F238E27FC236}">
              <a16:creationId xmlns:a16="http://schemas.microsoft.com/office/drawing/2014/main" id="{BA9B07DC-2AAF-4730-B70A-813AFBA1DB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85800" y="24650700"/>
          <a:ext cx="2135981" cy="1441902"/>
        </a:xfrm>
        <a:prstGeom prst="rect">
          <a:avLst/>
        </a:prstGeom>
      </xdr:spPr>
    </xdr:pic>
    <xdr:clientData fLocksWithSheet="0"/>
  </xdr:twoCellAnchor>
  <xdr:twoCellAnchor>
    <xdr:from>
      <xdr:col>8</xdr:col>
      <xdr:colOff>0</xdr:colOff>
      <xdr:row>70</xdr:row>
      <xdr:rowOff>0</xdr:rowOff>
    </xdr:from>
    <xdr:to>
      <xdr:col>10</xdr:col>
      <xdr:colOff>612169</xdr:colOff>
      <xdr:row>73</xdr:row>
      <xdr:rowOff>289638</xdr:rowOff>
    </xdr:to>
    <xdr:pic>
      <xdr:nvPicPr>
        <xdr:cNvPr id="23" name="図 22">
          <a:extLst>
            <a:ext uri="{FF2B5EF4-FFF2-40B4-BE49-F238E27FC236}">
              <a16:creationId xmlns:a16="http://schemas.microsoft.com/office/drawing/2014/main" id="{9ADE4FFA-F740-4F6F-AA2A-76FAA206D8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10250" y="24650700"/>
          <a:ext cx="2117119" cy="1432638"/>
        </a:xfrm>
        <a:prstGeom prst="rect">
          <a:avLst/>
        </a:prstGeom>
      </xdr:spPr>
    </xdr:pic>
    <xdr:clientData fLocksWithSheet="0"/>
  </xdr:twoCellAnchor>
  <xdr:twoCellAnchor>
    <xdr:from>
      <xdr:col>0</xdr:col>
      <xdr:colOff>297655</xdr:colOff>
      <xdr:row>79</xdr:row>
      <xdr:rowOff>238124</xdr:rowOff>
    </xdr:from>
    <xdr:to>
      <xdr:col>14</xdr:col>
      <xdr:colOff>511968</xdr:colOff>
      <xdr:row>86</xdr:row>
      <xdr:rowOff>11906</xdr:rowOff>
    </xdr:to>
    <xdr:sp macro="" textlink="">
      <xdr:nvSpPr>
        <xdr:cNvPr id="24" name="Rectangle 386">
          <a:extLst>
            <a:ext uri="{FF2B5EF4-FFF2-40B4-BE49-F238E27FC236}">
              <a16:creationId xmlns:a16="http://schemas.microsoft.com/office/drawing/2014/main" id="{7834AF33-3440-4B07-846B-AE1B4CD775DE}"/>
            </a:ext>
          </a:extLst>
        </xdr:cNvPr>
        <xdr:cNvSpPr>
          <a:spLocks noChangeArrowheads="1"/>
        </xdr:cNvSpPr>
      </xdr:nvSpPr>
      <xdr:spPr bwMode="auto">
        <a:xfrm>
          <a:off x="297655" y="28184474"/>
          <a:ext cx="10463213" cy="2440782"/>
        </a:xfrm>
        <a:prstGeom prst="rect">
          <a:avLst/>
        </a:prstGeom>
        <a:solidFill>
          <a:sysClr val="window" lastClr="FFFFFF"/>
        </a:solidFill>
        <a:ln w="57150" cmpd="thickThin">
          <a:solidFill>
            <a:schemeClr val="accent6">
              <a:lumMod val="75000"/>
            </a:schemeClr>
          </a:solidFill>
          <a:miter lim="800000"/>
          <a:headEnd/>
          <a:tailEnd/>
        </a:ln>
      </xdr:spPr>
      <xdr:txBody>
        <a:bodyPr anchor="t"/>
        <a:lstStyle/>
        <a:p>
          <a:pPr algn="l"/>
          <a:r>
            <a:rPr lang="en-US" altLang="ja-JP" sz="1500" b="1">
              <a:latin typeface="メイリオ" panose="020B0604030504040204" pitchFamily="50" charset="-128"/>
              <a:ea typeface="メイリオ" panose="020B0604030504040204" pitchFamily="50" charset="-128"/>
            </a:rPr>
            <a:t>〖</a:t>
          </a:r>
          <a:r>
            <a:rPr lang="ja-JP" altLang="en-US" sz="1500" b="1">
              <a:latin typeface="メイリオ" panose="020B0604030504040204" pitchFamily="50" charset="-128"/>
              <a:ea typeface="メイリオ" panose="020B0604030504040204" pitchFamily="50" charset="-128"/>
            </a:rPr>
            <a:t>社会貢献型</a:t>
          </a:r>
          <a:r>
            <a:rPr lang="en-US" altLang="ja-JP" sz="1500" b="1">
              <a:latin typeface="メイリオ" panose="020B0604030504040204" pitchFamily="50" charset="-128"/>
              <a:ea typeface="メイリオ" panose="020B0604030504040204" pitchFamily="50" charset="-128"/>
            </a:rPr>
            <a:t>QUO</a:t>
          </a:r>
          <a:r>
            <a:rPr lang="ja-JP" altLang="en-US" sz="1500" b="1">
              <a:latin typeface="メイリオ" panose="020B0604030504040204" pitchFamily="50" charset="-128"/>
              <a:ea typeface="メイリオ" panose="020B0604030504040204" pitchFamily="50" charset="-128"/>
            </a:rPr>
            <a:t>カードについて</a:t>
          </a:r>
          <a:r>
            <a:rPr lang="en-US" altLang="ja-JP" sz="1500" b="1">
              <a:latin typeface="メイリオ" panose="020B0604030504040204" pitchFamily="50" charset="-128"/>
              <a:ea typeface="メイリオ" panose="020B0604030504040204" pitchFamily="50" charset="-128"/>
            </a:rPr>
            <a:t>〗</a:t>
          </a:r>
        </a:p>
        <a:p>
          <a:pPr algn="l"/>
          <a:endParaRPr lang="en-US" altLang="ja-JP" sz="1200">
            <a:latin typeface="メイリオ" panose="020B0604030504040204" pitchFamily="50" charset="-128"/>
            <a:ea typeface="メイリオ" panose="020B0604030504040204" pitchFamily="50" charset="-128"/>
          </a:endParaRPr>
        </a:p>
      </xdr:txBody>
    </xdr:sp>
    <xdr:clientData fLocksWithSheet="0"/>
  </xdr:twoCellAnchor>
  <xdr:twoCellAnchor>
    <xdr:from>
      <xdr:col>7</xdr:col>
      <xdr:colOff>511969</xdr:colOff>
      <xdr:row>81</xdr:row>
      <xdr:rowOff>83345</xdr:rowOff>
    </xdr:from>
    <xdr:to>
      <xdr:col>14</xdr:col>
      <xdr:colOff>369094</xdr:colOff>
      <xdr:row>85</xdr:row>
      <xdr:rowOff>217876</xdr:rowOff>
    </xdr:to>
    <xdr:sp macro="" textlink="">
      <xdr:nvSpPr>
        <xdr:cNvPr id="25" name="テキスト ボックス 24">
          <a:extLst>
            <a:ext uri="{FF2B5EF4-FFF2-40B4-BE49-F238E27FC236}">
              <a16:creationId xmlns:a16="http://schemas.microsoft.com/office/drawing/2014/main" id="{F3C98FC2-154E-46B3-86E2-15AC4E1B36FC}"/>
            </a:ext>
          </a:extLst>
        </xdr:cNvPr>
        <xdr:cNvSpPr txBox="1"/>
      </xdr:nvSpPr>
      <xdr:spPr>
        <a:xfrm>
          <a:off x="5636419" y="28791695"/>
          <a:ext cx="4981575" cy="1658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【No.54】kids smile </a:t>
          </a:r>
          <a:r>
            <a:rPr lang="ja-JP" altLang="en-US" sz="1300" b="1" u="sng">
              <a:solidFill>
                <a:schemeClr val="tx1"/>
              </a:solidFill>
              <a:effectLst/>
              <a:latin typeface="Meiryo UI" panose="020B0604030504040204" pitchFamily="50" charset="-128"/>
              <a:ea typeface="Meiryo UI" panose="020B0604030504040204" pitchFamily="50" charset="-128"/>
              <a:cs typeface="+mn-cs"/>
            </a:rPr>
            <a:t>笑顔でつなぐ未来基金</a:t>
          </a:r>
          <a:endParaRPr lang="ja-JP" altLang="ja-JP" sz="1300" b="1" u="sng">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通常のレディメイドカード価格プラス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b="0" i="0">
              <a:solidFill>
                <a:schemeClr val="tx1"/>
              </a:solidFill>
              <a:effectLst/>
              <a:latin typeface="Meiryo UI" panose="020B0604030504040204" pitchFamily="50" charset="-128"/>
              <a:ea typeface="Meiryo UI" panose="020B0604030504040204" pitchFamily="50" charset="-128"/>
              <a:cs typeface="+mn-cs"/>
            </a:rPr>
            <a:t>笑顔でつなぐ未来基金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募金額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ja-JP"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ja-JP" sz="1200">
              <a:solidFill>
                <a:schemeClr val="tx1"/>
              </a:solidFill>
              <a:effectLst/>
              <a:latin typeface="Meiryo UI" panose="020B0604030504040204" pitchFamily="50" charset="-128"/>
              <a:ea typeface="Meiryo UI" panose="020B0604030504040204" pitchFamily="50" charset="-128"/>
              <a:cs typeface="+mn-cs"/>
            </a:rPr>
            <a:t>円</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ja-JP"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ja-JP"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twoCellAnchor>
    <xdr:from>
      <xdr:col>0</xdr:col>
      <xdr:colOff>545306</xdr:colOff>
      <xdr:row>81</xdr:row>
      <xdr:rowOff>83345</xdr:rowOff>
    </xdr:from>
    <xdr:to>
      <xdr:col>7</xdr:col>
      <xdr:colOff>154781</xdr:colOff>
      <xdr:row>85</xdr:row>
      <xdr:rowOff>239357</xdr:rowOff>
    </xdr:to>
    <xdr:sp macro="" textlink="">
      <xdr:nvSpPr>
        <xdr:cNvPr id="26" name="テキスト ボックス 25">
          <a:extLst>
            <a:ext uri="{FF2B5EF4-FFF2-40B4-BE49-F238E27FC236}">
              <a16:creationId xmlns:a16="http://schemas.microsoft.com/office/drawing/2014/main" id="{E9786497-DF82-4B8A-A2D4-C1FB472E90DF}"/>
            </a:ext>
          </a:extLst>
        </xdr:cNvPr>
        <xdr:cNvSpPr txBox="1"/>
      </xdr:nvSpPr>
      <xdr:spPr>
        <a:xfrm>
          <a:off x="545306" y="28791695"/>
          <a:ext cx="4733925" cy="1680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【No.34】</a:t>
          </a:r>
          <a:r>
            <a:rPr lang="ja-JP" altLang="en-US" sz="1300" b="1" u="sng">
              <a:solidFill>
                <a:schemeClr val="tx1"/>
              </a:solidFill>
              <a:effectLst/>
              <a:latin typeface="Meiryo UI" panose="020B0604030504040204" pitchFamily="50" charset="-128"/>
              <a:ea typeface="Meiryo UI" panose="020B0604030504040204" pitchFamily="50" charset="-128"/>
              <a:cs typeface="+mn-cs"/>
            </a:rPr>
            <a:t>おもいやり</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販売価格　： 通常のレディメイドカードと同価格</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募金先　　： 公益社団法人国土緑化推進機構</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募金主体　： 株式会社クオカード</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10</a:t>
          </a:r>
          <a:r>
            <a:rPr lang="ja-JP" altLang="en-US" sz="1200">
              <a:solidFill>
                <a:schemeClr val="tx1"/>
              </a:solidFill>
              <a:effectLst/>
              <a:latin typeface="Meiryo UI" panose="020B0604030504040204" pitchFamily="50" charset="-128"/>
              <a:ea typeface="Meiryo UI" panose="020B0604030504040204" pitchFamily="50" charset="-128"/>
              <a:cs typeface="+mn-cs"/>
            </a:rPr>
            <a:t>円</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kumimoji="1" lang="ja-JP" altLang="en-US" sz="1200">
              <a:solidFill>
                <a:schemeClr val="tx1"/>
              </a:solidFill>
              <a:effectLst/>
              <a:latin typeface="Meiryo UI" panose="020B0604030504040204" pitchFamily="50" charset="-128"/>
              <a:ea typeface="Meiryo UI" panose="020B0604030504040204" pitchFamily="50" charset="-128"/>
              <a:cs typeface="+mn-cs"/>
            </a:rPr>
            <a:t>　　</a:t>
          </a:r>
          <a:r>
            <a:rPr kumimoji="1" lang="en-US" altLang="ja-JP" sz="1200">
              <a:solidFill>
                <a:schemeClr val="tx1"/>
              </a:solidFill>
              <a:effectLst/>
              <a:latin typeface="Meiryo UI" panose="020B0604030504040204" pitchFamily="50" charset="-128"/>
              <a:ea typeface="Meiryo UI" panose="020B0604030504040204" pitchFamily="50" charset="-128"/>
              <a:cs typeface="+mn-cs"/>
            </a:rPr>
            <a:t>※</a:t>
          </a:r>
          <a:r>
            <a:rPr kumimoji="1" lang="ja-JP" altLang="en-US" sz="1200">
              <a:solidFill>
                <a:schemeClr val="tx1"/>
              </a:solidFill>
              <a:effectLst/>
              <a:latin typeface="Meiryo UI" panose="020B0604030504040204" pitchFamily="50" charset="-128"/>
              <a:ea typeface="Meiryo UI" panose="020B0604030504040204" pitchFamily="50" charset="-128"/>
              <a:cs typeface="+mn-cs"/>
            </a:rPr>
            <a:t>寄付金のお客様負担はございません。　　　　　　　　　</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twoCellAnchor editAs="oneCell">
    <xdr:from>
      <xdr:col>7</xdr:col>
      <xdr:colOff>581502</xdr:colOff>
      <xdr:row>60</xdr:row>
      <xdr:rowOff>88422</xdr:rowOff>
    </xdr:from>
    <xdr:to>
      <xdr:col>10</xdr:col>
      <xdr:colOff>609600</xdr:colOff>
      <xdr:row>64</xdr:row>
      <xdr:rowOff>151738</xdr:rowOff>
    </xdr:to>
    <xdr:pic>
      <xdr:nvPicPr>
        <xdr:cNvPr id="27" name="図 26">
          <a:extLst>
            <a:ext uri="{FF2B5EF4-FFF2-40B4-BE49-F238E27FC236}">
              <a16:creationId xmlns:a16="http://schemas.microsoft.com/office/drawing/2014/main" id="{350E59A1-7EC2-6DC6-4AFB-8B7B472D7BC1}"/>
            </a:ext>
          </a:extLst>
        </xdr:cNvPr>
        <xdr:cNvPicPr>
          <a:picLocks noChangeAspect="1"/>
        </xdr:cNvPicPr>
      </xdr:nvPicPr>
      <xdr:blipFill>
        <a:blip xmlns:r="http://schemas.openxmlformats.org/officeDocument/2006/relationships" r:embed="rId16"/>
        <a:stretch>
          <a:fillRect/>
        </a:stretch>
      </xdr:blipFill>
      <xdr:spPr>
        <a:xfrm>
          <a:off x="5236846" y="21650641"/>
          <a:ext cx="2016442" cy="1361097"/>
        </a:xfrm>
        <a:prstGeom prst="rect">
          <a:avLst/>
        </a:prstGeom>
      </xdr:spPr>
    </xdr:pic>
    <xdr:clientData/>
  </xdr:twoCellAnchor>
  <xdr:twoCellAnchor editAs="oneCell">
    <xdr:from>
      <xdr:col>7</xdr:col>
      <xdr:colOff>577217</xdr:colOff>
      <xdr:row>35</xdr:row>
      <xdr:rowOff>124778</xdr:rowOff>
    </xdr:from>
    <xdr:to>
      <xdr:col>10</xdr:col>
      <xdr:colOff>620555</xdr:colOff>
      <xdr:row>39</xdr:row>
      <xdr:rowOff>170948</xdr:rowOff>
    </xdr:to>
    <xdr:pic>
      <xdr:nvPicPr>
        <xdr:cNvPr id="28" name="図 27">
          <a:extLst>
            <a:ext uri="{FF2B5EF4-FFF2-40B4-BE49-F238E27FC236}">
              <a16:creationId xmlns:a16="http://schemas.microsoft.com/office/drawing/2014/main" id="{0392FB08-081C-43DD-97D2-66EEF7BCB857}"/>
            </a:ext>
          </a:extLst>
        </xdr:cNvPr>
        <xdr:cNvPicPr>
          <a:picLocks noChangeAspect="1"/>
        </xdr:cNvPicPr>
      </xdr:nvPicPr>
      <xdr:blipFill>
        <a:blip xmlns:r="http://schemas.openxmlformats.org/officeDocument/2006/relationships" r:embed="rId16"/>
        <a:stretch>
          <a:fillRect/>
        </a:stretch>
      </xdr:blipFill>
      <xdr:spPr>
        <a:xfrm>
          <a:off x="5232561" y="11900059"/>
          <a:ext cx="2025967" cy="13534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0</xdr:colOff>
      <xdr:row>38</xdr:row>
      <xdr:rowOff>0</xdr:rowOff>
    </xdr:from>
    <xdr:to>
      <xdr:col>50</xdr:col>
      <xdr:colOff>9525</xdr:colOff>
      <xdr:row>44</xdr:row>
      <xdr:rowOff>113468</xdr:rowOff>
    </xdr:to>
    <xdr:pic>
      <xdr:nvPicPr>
        <xdr:cNvPr id="2" name="図 1">
          <a:extLst>
            <a:ext uri="{FF2B5EF4-FFF2-40B4-BE49-F238E27FC236}">
              <a16:creationId xmlns:a16="http://schemas.microsoft.com/office/drawing/2014/main" id="{8E6FE350-59E6-4F55-9C2E-A4AEAAA1E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8575" y="8743950"/>
          <a:ext cx="2362200" cy="1599368"/>
        </a:xfrm>
        <a:prstGeom prst="rect">
          <a:avLst/>
        </a:prstGeom>
      </xdr:spPr>
    </xdr:pic>
    <xdr:clientData/>
  </xdr:twoCellAnchor>
  <xdr:twoCellAnchor editAs="oneCell">
    <xdr:from>
      <xdr:col>31</xdr:col>
      <xdr:colOff>1</xdr:colOff>
      <xdr:row>15</xdr:row>
      <xdr:rowOff>0</xdr:rowOff>
    </xdr:from>
    <xdr:to>
      <xdr:col>50</xdr:col>
      <xdr:colOff>11914</xdr:colOff>
      <xdr:row>21</xdr:row>
      <xdr:rowOff>114300</xdr:rowOff>
    </xdr:to>
    <xdr:pic>
      <xdr:nvPicPr>
        <xdr:cNvPr id="3" name="図 2">
          <a:extLst>
            <a:ext uri="{FF2B5EF4-FFF2-40B4-BE49-F238E27FC236}">
              <a16:creationId xmlns:a16="http://schemas.microsoft.com/office/drawing/2014/main" id="{5C5E9E32-C1F2-41A2-AB50-EE4CDC3860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38576" y="3667125"/>
          <a:ext cx="2364588" cy="1600200"/>
        </a:xfrm>
        <a:prstGeom prst="rect">
          <a:avLst/>
        </a:prstGeom>
      </xdr:spPr>
    </xdr:pic>
    <xdr:clientData/>
  </xdr:twoCellAnchor>
  <xdr:absoluteAnchor>
    <xdr:pos x="1109980" y="4840605"/>
    <xdr:ext cx="731520" cy="198120"/>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CB1AD73F-B1C3-46B8-BC6B-1A23739695F5}"/>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97DFDBAD-5E82-4422-AE49-B07B44603D1F}"/>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6" name="Check Box 3" hidden="1">
          <a:extLst>
            <a:ext uri="{63B3BB69-23CF-44E3-9099-C40C66FF867C}">
              <a14:compatExt xmlns:a14="http://schemas.microsoft.com/office/drawing/2010/main" spid="_x0000_s1027"/>
            </a:ext>
            <a:ext uri="{FF2B5EF4-FFF2-40B4-BE49-F238E27FC236}">
              <a16:creationId xmlns:a16="http://schemas.microsoft.com/office/drawing/2014/main" id="{F3A3E9F3-66B8-4EE0-B8A7-FDF61F5D73EA}"/>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7" name="Check Box 4" hidden="1">
          <a:extLst>
            <a:ext uri="{63B3BB69-23CF-44E3-9099-C40C66FF867C}">
              <a14:compatExt xmlns:a14="http://schemas.microsoft.com/office/drawing/2010/main" spid="_x0000_s1028"/>
            </a:ext>
            <a:ext uri="{FF2B5EF4-FFF2-40B4-BE49-F238E27FC236}">
              <a16:creationId xmlns:a16="http://schemas.microsoft.com/office/drawing/2014/main" id="{21B460F9-7AB2-4FEC-BC73-378F140FAECA}"/>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8" name="Check Box 5" hidden="1">
          <a:extLst>
            <a:ext uri="{63B3BB69-23CF-44E3-9099-C40C66FF867C}">
              <a14:compatExt xmlns:a14="http://schemas.microsoft.com/office/drawing/2010/main" spid="_x0000_s1029"/>
            </a:ext>
            <a:ext uri="{FF2B5EF4-FFF2-40B4-BE49-F238E27FC236}">
              <a16:creationId xmlns:a16="http://schemas.microsoft.com/office/drawing/2014/main" id="{FCC53A8A-5552-4A1D-BD29-EF593DA6C4B5}"/>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9" name="Check Box 6" hidden="1">
          <a:extLst>
            <a:ext uri="{63B3BB69-23CF-44E3-9099-C40C66FF867C}">
              <a14:compatExt xmlns:a14="http://schemas.microsoft.com/office/drawing/2010/main" spid="_x0000_s1030"/>
            </a:ext>
            <a:ext uri="{FF2B5EF4-FFF2-40B4-BE49-F238E27FC236}">
              <a16:creationId xmlns:a16="http://schemas.microsoft.com/office/drawing/2014/main" id="{8559FEE9-17C8-4150-BC7F-F74BA1F55CF4}"/>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0" name="Check Box 7" hidden="1">
          <a:extLst>
            <a:ext uri="{63B3BB69-23CF-44E3-9099-C40C66FF867C}">
              <a14:compatExt xmlns:a14="http://schemas.microsoft.com/office/drawing/2010/main" spid="_x0000_s1031"/>
            </a:ext>
            <a:ext uri="{FF2B5EF4-FFF2-40B4-BE49-F238E27FC236}">
              <a16:creationId xmlns:a16="http://schemas.microsoft.com/office/drawing/2014/main" id="{08D4AC94-6A61-45B2-8D2C-55C0CF4BC54F}"/>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1" name="Check Box 8" hidden="1">
          <a:extLst>
            <a:ext uri="{63B3BB69-23CF-44E3-9099-C40C66FF867C}">
              <a14:compatExt xmlns:a14="http://schemas.microsoft.com/office/drawing/2010/main" spid="_x0000_s1032"/>
            </a:ext>
            <a:ext uri="{FF2B5EF4-FFF2-40B4-BE49-F238E27FC236}">
              <a16:creationId xmlns:a16="http://schemas.microsoft.com/office/drawing/2014/main" id="{A727E162-605E-4305-AC51-E82E470F9FF4}"/>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2" name="Check Box 9" hidden="1">
          <a:extLst>
            <a:ext uri="{63B3BB69-23CF-44E3-9099-C40C66FF867C}">
              <a14:compatExt xmlns:a14="http://schemas.microsoft.com/office/drawing/2010/main" spid="_x0000_s1033"/>
            </a:ext>
            <a:ext uri="{FF2B5EF4-FFF2-40B4-BE49-F238E27FC236}">
              <a16:creationId xmlns:a16="http://schemas.microsoft.com/office/drawing/2014/main" id="{56B5A221-91FB-4962-9648-AD2FAA524C81}"/>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3" name="Check Box 10" hidden="1">
          <a:extLst>
            <a:ext uri="{63B3BB69-23CF-44E3-9099-C40C66FF867C}">
              <a14:compatExt xmlns:a14="http://schemas.microsoft.com/office/drawing/2010/main" spid="_x0000_s1034"/>
            </a:ext>
            <a:ext uri="{FF2B5EF4-FFF2-40B4-BE49-F238E27FC236}">
              <a16:creationId xmlns:a16="http://schemas.microsoft.com/office/drawing/2014/main" id="{DDA2DD4D-0465-44DE-96B8-4409A072DFF6}"/>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4" name="Check Box 11" hidden="1">
          <a:extLst>
            <a:ext uri="{63B3BB69-23CF-44E3-9099-C40C66FF867C}">
              <a14:compatExt xmlns:a14="http://schemas.microsoft.com/office/drawing/2010/main" spid="_x0000_s1035"/>
            </a:ext>
            <a:ext uri="{FF2B5EF4-FFF2-40B4-BE49-F238E27FC236}">
              <a16:creationId xmlns:a16="http://schemas.microsoft.com/office/drawing/2014/main" id="{B681522B-A825-4924-8FBD-438416E49996}"/>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5" name="Check Box 12" hidden="1">
          <a:extLst>
            <a:ext uri="{63B3BB69-23CF-44E3-9099-C40C66FF867C}">
              <a14:compatExt xmlns:a14="http://schemas.microsoft.com/office/drawing/2010/main" spid="_x0000_s1036"/>
            </a:ext>
            <a:ext uri="{FF2B5EF4-FFF2-40B4-BE49-F238E27FC236}">
              <a16:creationId xmlns:a16="http://schemas.microsoft.com/office/drawing/2014/main" id="{ED3B8D47-D7EA-4E11-ACC7-3C19FEBE3A77}"/>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6" name="Check Box 13" hidden="1">
          <a:extLst>
            <a:ext uri="{63B3BB69-23CF-44E3-9099-C40C66FF867C}">
              <a14:compatExt xmlns:a14="http://schemas.microsoft.com/office/drawing/2010/main" spid="_x0000_s1037"/>
            </a:ext>
            <a:ext uri="{FF2B5EF4-FFF2-40B4-BE49-F238E27FC236}">
              <a16:creationId xmlns:a16="http://schemas.microsoft.com/office/drawing/2014/main" id="{4C1C8254-166A-47C5-85D4-4294709B5322}"/>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7" name="Check Box 14" hidden="1">
          <a:extLst>
            <a:ext uri="{63B3BB69-23CF-44E3-9099-C40C66FF867C}">
              <a14:compatExt xmlns:a14="http://schemas.microsoft.com/office/drawing/2010/main" spid="_x0000_s1038"/>
            </a:ext>
            <a:ext uri="{FF2B5EF4-FFF2-40B4-BE49-F238E27FC236}">
              <a16:creationId xmlns:a16="http://schemas.microsoft.com/office/drawing/2014/main" id="{39991B06-1A2B-4210-8090-4B80A1B16B86}"/>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18" name="Check Box 15" hidden="1">
          <a:extLst>
            <a:ext uri="{63B3BB69-23CF-44E3-9099-C40C66FF867C}">
              <a14:compatExt xmlns:a14="http://schemas.microsoft.com/office/drawing/2010/main" spid="_x0000_s1039"/>
            </a:ext>
            <a:ext uri="{FF2B5EF4-FFF2-40B4-BE49-F238E27FC236}">
              <a16:creationId xmlns:a16="http://schemas.microsoft.com/office/drawing/2014/main" id="{3C08304E-3A13-4167-A09E-9557644735D1}"/>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15</xdr:col>
      <xdr:colOff>220980</xdr:colOff>
      <xdr:row>37</xdr:row>
      <xdr:rowOff>0</xdr:rowOff>
    </xdr:from>
    <xdr:ext cx="762000" cy="205740"/>
    <xdr:sp macro="" textlink="">
      <xdr:nvSpPr>
        <xdr:cNvPr id="19" name="Check Box 16" hidden="1">
          <a:extLst>
            <a:ext uri="{63B3BB69-23CF-44E3-9099-C40C66FF867C}">
              <a14:compatExt xmlns:a14="http://schemas.microsoft.com/office/drawing/2010/main" spid="_x0000_s1040"/>
            </a:ext>
            <a:ext uri="{FF2B5EF4-FFF2-40B4-BE49-F238E27FC236}">
              <a16:creationId xmlns:a16="http://schemas.microsoft.com/office/drawing/2014/main" id="{43BA37DF-471F-467D-AF53-C6C4FA10D4F2}"/>
            </a:ext>
          </a:extLst>
        </xdr:cNvPr>
        <xdr:cNvSpPr/>
      </xdr:nvSpPr>
      <xdr:spPr bwMode="auto">
        <a:xfrm>
          <a:off x="1983105" y="849630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220980</xdr:colOff>
      <xdr:row>41</xdr:row>
      <xdr:rowOff>68580</xdr:rowOff>
    </xdr:from>
    <xdr:ext cx="762000" cy="205740"/>
    <xdr:sp macro="" textlink="">
      <xdr:nvSpPr>
        <xdr:cNvPr id="20" name="Check Box 16" hidden="1">
          <a:extLst>
            <a:ext uri="{63B3BB69-23CF-44E3-9099-C40C66FF867C}">
              <a14:compatExt xmlns:a14="http://schemas.microsoft.com/office/drawing/2010/main" spid="_x0000_s1040"/>
            </a:ext>
            <a:ext uri="{FF2B5EF4-FFF2-40B4-BE49-F238E27FC236}">
              <a16:creationId xmlns:a16="http://schemas.microsoft.com/office/drawing/2014/main" id="{3EFAA8F0-0AEE-4F4D-AACC-4E9BA437BC79}"/>
            </a:ext>
          </a:extLst>
        </xdr:cNvPr>
        <xdr:cNvSpPr/>
      </xdr:nvSpPr>
      <xdr:spPr bwMode="auto">
        <a:xfrm>
          <a:off x="1983105" y="95554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220980</xdr:colOff>
      <xdr:row>39</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44379C7B-3E0D-41F6-BF42-50459B45AEA7}"/>
            </a:ext>
          </a:extLst>
        </xdr:cNvPr>
        <xdr:cNvSpPr/>
      </xdr:nvSpPr>
      <xdr:spPr bwMode="auto">
        <a:xfrm>
          <a:off x="2106930" y="90601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220980</xdr:colOff>
      <xdr:row>45</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075651E9-F9DA-4217-BEA9-F3D800457F4A}"/>
            </a:ext>
          </a:extLst>
        </xdr:cNvPr>
        <xdr:cNvSpPr/>
      </xdr:nvSpPr>
      <xdr:spPr bwMode="auto">
        <a:xfrm>
          <a:off x="1983105" y="10546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220980</xdr:colOff>
      <xdr:row>42</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0D782692-6DB4-4D79-83DB-274BA622856E}"/>
            </a:ext>
          </a:extLst>
        </xdr:cNvPr>
        <xdr:cNvSpPr/>
      </xdr:nvSpPr>
      <xdr:spPr bwMode="auto">
        <a:xfrm>
          <a:off x="2106930" y="9803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8</xdr:col>
      <xdr:colOff>95251</xdr:colOff>
      <xdr:row>2</xdr:row>
      <xdr:rowOff>66675</xdr:rowOff>
    </xdr:from>
    <xdr:to>
      <xdr:col>11</xdr:col>
      <xdr:colOff>116652</xdr:colOff>
      <xdr:row>3</xdr:row>
      <xdr:rowOff>198017</xdr:rowOff>
    </xdr:to>
    <xdr:pic>
      <xdr:nvPicPr>
        <xdr:cNvPr id="24" name="図 23">
          <a:extLst>
            <a:ext uri="{FF2B5EF4-FFF2-40B4-BE49-F238E27FC236}">
              <a16:creationId xmlns:a16="http://schemas.microsoft.com/office/drawing/2014/main" id="{B6BEC52D-2C84-45E4-BF98-635D1094070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757"/>
        <a:stretch/>
      </xdr:blipFill>
      <xdr:spPr>
        <a:xfrm>
          <a:off x="1085851" y="504825"/>
          <a:ext cx="392876" cy="378992"/>
        </a:xfrm>
        <a:prstGeom prst="rect">
          <a:avLst/>
        </a:prstGeom>
      </xdr:spPr>
    </xdr:pic>
    <xdr:clientData/>
  </xdr:twoCellAnchor>
  <xdr:twoCellAnchor>
    <xdr:from>
      <xdr:col>8</xdr:col>
      <xdr:colOff>95250</xdr:colOff>
      <xdr:row>4</xdr:row>
      <xdr:rowOff>66675</xdr:rowOff>
    </xdr:from>
    <xdr:to>
      <xdr:col>11</xdr:col>
      <xdr:colOff>114300</xdr:colOff>
      <xdr:row>5</xdr:row>
      <xdr:rowOff>198017</xdr:rowOff>
    </xdr:to>
    <xdr:pic>
      <xdr:nvPicPr>
        <xdr:cNvPr id="25" name="図 24">
          <a:extLst>
            <a:ext uri="{FF2B5EF4-FFF2-40B4-BE49-F238E27FC236}">
              <a16:creationId xmlns:a16="http://schemas.microsoft.com/office/drawing/2014/main" id="{46AE5E3E-71B6-4B2F-A2CD-C4B55858965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47" r="53748"/>
        <a:stretch/>
      </xdr:blipFill>
      <xdr:spPr>
        <a:xfrm>
          <a:off x="1085850" y="1000125"/>
          <a:ext cx="390525" cy="378992"/>
        </a:xfrm>
        <a:prstGeom prst="rect">
          <a:avLst/>
        </a:prstGeom>
      </xdr:spPr>
    </xdr:pic>
    <xdr:clientData/>
  </xdr:twoCellAnchor>
  <xdr:twoCellAnchor>
    <xdr:from>
      <xdr:col>8</xdr:col>
      <xdr:colOff>95250</xdr:colOff>
      <xdr:row>6</xdr:row>
      <xdr:rowOff>66675</xdr:rowOff>
    </xdr:from>
    <xdr:to>
      <xdr:col>11</xdr:col>
      <xdr:colOff>114300</xdr:colOff>
      <xdr:row>7</xdr:row>
      <xdr:rowOff>198017</xdr:rowOff>
    </xdr:to>
    <xdr:pic>
      <xdr:nvPicPr>
        <xdr:cNvPr id="26" name="図 25">
          <a:extLst>
            <a:ext uri="{FF2B5EF4-FFF2-40B4-BE49-F238E27FC236}">
              <a16:creationId xmlns:a16="http://schemas.microsoft.com/office/drawing/2014/main" id="{730EA127-D1F1-44C4-8717-36BD25C16C7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3936" r="26916"/>
        <a:stretch/>
      </xdr:blipFill>
      <xdr:spPr>
        <a:xfrm>
          <a:off x="1085850" y="1495425"/>
          <a:ext cx="390525" cy="378992"/>
        </a:xfrm>
        <a:prstGeom prst="rect">
          <a:avLst/>
        </a:prstGeom>
      </xdr:spPr>
    </xdr:pic>
    <xdr:clientData/>
  </xdr:twoCellAnchor>
  <xdr:twoCellAnchor>
    <xdr:from>
      <xdr:col>8</xdr:col>
      <xdr:colOff>95250</xdr:colOff>
      <xdr:row>8</xdr:row>
      <xdr:rowOff>66675</xdr:rowOff>
    </xdr:from>
    <xdr:to>
      <xdr:col>11</xdr:col>
      <xdr:colOff>112730</xdr:colOff>
      <xdr:row>9</xdr:row>
      <xdr:rowOff>198017</xdr:rowOff>
    </xdr:to>
    <xdr:pic>
      <xdr:nvPicPr>
        <xdr:cNvPr id="27" name="図 26">
          <a:extLst>
            <a:ext uri="{FF2B5EF4-FFF2-40B4-BE49-F238E27FC236}">
              <a16:creationId xmlns:a16="http://schemas.microsoft.com/office/drawing/2014/main" id="{F273CD7F-C888-4299-A233-334B88F2930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661"/>
        <a:stretch/>
      </xdr:blipFill>
      <xdr:spPr>
        <a:xfrm>
          <a:off x="1085850" y="1990725"/>
          <a:ext cx="388955" cy="378992"/>
        </a:xfrm>
        <a:prstGeom prst="rect">
          <a:avLst/>
        </a:prstGeom>
      </xdr:spPr>
    </xdr:pic>
    <xdr:clientData/>
  </xdr:twoCellAnchor>
  <xdr:twoCellAnchor>
    <xdr:from>
      <xdr:col>35</xdr:col>
      <xdr:colOff>0</xdr:colOff>
      <xdr:row>2</xdr:row>
      <xdr:rowOff>57150</xdr:rowOff>
    </xdr:from>
    <xdr:to>
      <xdr:col>56</xdr:col>
      <xdr:colOff>76200</xdr:colOff>
      <xdr:row>3</xdr:row>
      <xdr:rowOff>209777</xdr:rowOff>
    </xdr:to>
    <xdr:pic>
      <xdr:nvPicPr>
        <xdr:cNvPr id="28" name="図 27">
          <a:extLst>
            <a:ext uri="{FF2B5EF4-FFF2-40B4-BE49-F238E27FC236}">
              <a16:creationId xmlns:a16="http://schemas.microsoft.com/office/drawing/2014/main" id="{58B497D3-663F-4D25-88CA-FBC77917DA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33875" y="495300"/>
          <a:ext cx="2676525" cy="400277"/>
        </a:xfrm>
        <a:prstGeom prst="rect">
          <a:avLst/>
        </a:prstGeom>
      </xdr:spPr>
    </xdr:pic>
    <xdr:clientData/>
  </xdr:twoCellAnchor>
  <xdr:twoCellAnchor>
    <xdr:from>
      <xdr:col>35</xdr:col>
      <xdr:colOff>0</xdr:colOff>
      <xdr:row>6</xdr:row>
      <xdr:rowOff>57151</xdr:rowOff>
    </xdr:from>
    <xdr:to>
      <xdr:col>56</xdr:col>
      <xdr:colOff>76200</xdr:colOff>
      <xdr:row>7</xdr:row>
      <xdr:rowOff>214649</xdr:rowOff>
    </xdr:to>
    <xdr:pic>
      <xdr:nvPicPr>
        <xdr:cNvPr id="29" name="図 28">
          <a:extLst>
            <a:ext uri="{FF2B5EF4-FFF2-40B4-BE49-F238E27FC236}">
              <a16:creationId xmlns:a16="http://schemas.microsoft.com/office/drawing/2014/main" id="{F640911D-6986-4A7B-B2E6-297A44B38E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33875" y="1485901"/>
          <a:ext cx="2676525" cy="405148"/>
        </a:xfrm>
        <a:prstGeom prst="rect">
          <a:avLst/>
        </a:prstGeom>
      </xdr:spPr>
    </xdr:pic>
    <xdr:clientData/>
  </xdr:twoCellAnchor>
  <xdr:twoCellAnchor>
    <xdr:from>
      <xdr:col>35</xdr:col>
      <xdr:colOff>1</xdr:colOff>
      <xdr:row>8</xdr:row>
      <xdr:rowOff>57151</xdr:rowOff>
    </xdr:from>
    <xdr:to>
      <xdr:col>56</xdr:col>
      <xdr:colOff>79578</xdr:colOff>
      <xdr:row>9</xdr:row>
      <xdr:rowOff>199299</xdr:rowOff>
    </xdr:to>
    <xdr:pic>
      <xdr:nvPicPr>
        <xdr:cNvPr id="30" name="図 29">
          <a:extLst>
            <a:ext uri="{FF2B5EF4-FFF2-40B4-BE49-F238E27FC236}">
              <a16:creationId xmlns:a16="http://schemas.microsoft.com/office/drawing/2014/main" id="{3D70DC01-5530-4D33-82DB-D649EA9E679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33876" y="1981201"/>
          <a:ext cx="2679902" cy="389798"/>
        </a:xfrm>
        <a:prstGeom prst="rect">
          <a:avLst/>
        </a:prstGeom>
      </xdr:spPr>
    </xdr:pic>
    <xdr:clientData/>
  </xdr:twoCellAnchor>
  <xdr:twoCellAnchor>
    <xdr:from>
      <xdr:col>35</xdr:col>
      <xdr:colOff>0</xdr:colOff>
      <xdr:row>4</xdr:row>
      <xdr:rowOff>57151</xdr:rowOff>
    </xdr:from>
    <xdr:to>
      <xdr:col>56</xdr:col>
      <xdr:colOff>76200</xdr:colOff>
      <xdr:row>5</xdr:row>
      <xdr:rowOff>206337</xdr:rowOff>
    </xdr:to>
    <xdr:pic>
      <xdr:nvPicPr>
        <xdr:cNvPr id="31" name="図 30">
          <a:extLst>
            <a:ext uri="{FF2B5EF4-FFF2-40B4-BE49-F238E27FC236}">
              <a16:creationId xmlns:a16="http://schemas.microsoft.com/office/drawing/2014/main" id="{52A377CC-F8B5-490C-B664-233A74E162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33875" y="990601"/>
          <a:ext cx="2676525" cy="396836"/>
        </a:xfrm>
        <a:prstGeom prst="rect">
          <a:avLst/>
        </a:prstGeom>
      </xdr:spPr>
    </xdr:pic>
    <xdr:clientData/>
  </xdr:twoCellAnchor>
  <xdr:twoCellAnchor editAs="oneCell">
    <xdr:from>
      <xdr:col>4</xdr:col>
      <xdr:colOff>1</xdr:colOff>
      <xdr:row>15</xdr:row>
      <xdr:rowOff>0</xdr:rowOff>
    </xdr:from>
    <xdr:to>
      <xdr:col>22</xdr:col>
      <xdr:colOff>114301</xdr:colOff>
      <xdr:row>21</xdr:row>
      <xdr:rowOff>99792</xdr:rowOff>
    </xdr:to>
    <xdr:pic>
      <xdr:nvPicPr>
        <xdr:cNvPr id="32" name="図 31">
          <a:extLst>
            <a:ext uri="{FF2B5EF4-FFF2-40B4-BE49-F238E27FC236}">
              <a16:creationId xmlns:a16="http://schemas.microsoft.com/office/drawing/2014/main" id="{D2782C47-C0EE-4F30-B893-C52E668D7ED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5301" y="3667125"/>
          <a:ext cx="2343150" cy="1585692"/>
        </a:xfrm>
        <a:prstGeom prst="rect">
          <a:avLst/>
        </a:prstGeom>
      </xdr:spPr>
    </xdr:pic>
    <xdr:clientData/>
  </xdr:twoCellAnchor>
  <xdr:twoCellAnchor editAs="oneCell">
    <xdr:from>
      <xdr:col>4</xdr:col>
      <xdr:colOff>0</xdr:colOff>
      <xdr:row>26</xdr:row>
      <xdr:rowOff>0</xdr:rowOff>
    </xdr:from>
    <xdr:to>
      <xdr:col>22</xdr:col>
      <xdr:colOff>114300</xdr:colOff>
      <xdr:row>32</xdr:row>
      <xdr:rowOff>99792</xdr:rowOff>
    </xdr:to>
    <xdr:pic>
      <xdr:nvPicPr>
        <xdr:cNvPr id="33" name="図 32">
          <a:extLst>
            <a:ext uri="{FF2B5EF4-FFF2-40B4-BE49-F238E27FC236}">
              <a16:creationId xmlns:a16="http://schemas.microsoft.com/office/drawing/2014/main" id="{C6073318-BB89-4816-B533-3D2F4EE226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5300" y="6143625"/>
          <a:ext cx="2343150" cy="1585692"/>
        </a:xfrm>
        <a:prstGeom prst="rect">
          <a:avLst/>
        </a:prstGeom>
      </xdr:spPr>
    </xdr:pic>
    <xdr:clientData/>
  </xdr:twoCellAnchor>
  <xdr:twoCellAnchor editAs="oneCell">
    <xdr:from>
      <xdr:col>4</xdr:col>
      <xdr:colOff>0</xdr:colOff>
      <xdr:row>26</xdr:row>
      <xdr:rowOff>0</xdr:rowOff>
    </xdr:from>
    <xdr:to>
      <xdr:col>23</xdr:col>
      <xdr:colOff>0</xdr:colOff>
      <xdr:row>32</xdr:row>
      <xdr:rowOff>106238</xdr:rowOff>
    </xdr:to>
    <xdr:pic>
      <xdr:nvPicPr>
        <xdr:cNvPr id="34" name="図 33">
          <a:extLst>
            <a:ext uri="{FF2B5EF4-FFF2-40B4-BE49-F238E27FC236}">
              <a16:creationId xmlns:a16="http://schemas.microsoft.com/office/drawing/2014/main" id="{DF5A4320-BA25-47AC-B8C5-0454F5D0C51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5300" y="6143625"/>
          <a:ext cx="2352675" cy="1592138"/>
        </a:xfrm>
        <a:prstGeom prst="rect">
          <a:avLst/>
        </a:prstGeom>
      </xdr:spPr>
    </xdr:pic>
    <xdr:clientData/>
  </xdr:twoCellAnchor>
  <xdr:twoCellAnchor editAs="oneCell">
    <xdr:from>
      <xdr:col>31</xdr:col>
      <xdr:colOff>0</xdr:colOff>
      <xdr:row>26</xdr:row>
      <xdr:rowOff>0</xdr:rowOff>
    </xdr:from>
    <xdr:to>
      <xdr:col>50</xdr:col>
      <xdr:colOff>0</xdr:colOff>
      <xdr:row>32</xdr:row>
      <xdr:rowOff>106238</xdr:rowOff>
    </xdr:to>
    <xdr:pic>
      <xdr:nvPicPr>
        <xdr:cNvPr id="35" name="図 34">
          <a:extLst>
            <a:ext uri="{FF2B5EF4-FFF2-40B4-BE49-F238E27FC236}">
              <a16:creationId xmlns:a16="http://schemas.microsoft.com/office/drawing/2014/main" id="{98249B64-A6BA-4870-9B56-CA66054624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38575" y="6143625"/>
          <a:ext cx="2352675" cy="1592138"/>
        </a:xfrm>
        <a:prstGeom prst="rect">
          <a:avLst/>
        </a:prstGeom>
      </xdr:spPr>
    </xdr:pic>
    <xdr:clientData/>
  </xdr:twoCellAnchor>
  <xdr:twoCellAnchor editAs="oneCell">
    <xdr:from>
      <xdr:col>4</xdr:col>
      <xdr:colOff>0</xdr:colOff>
      <xdr:row>38</xdr:row>
      <xdr:rowOff>0</xdr:rowOff>
    </xdr:from>
    <xdr:to>
      <xdr:col>23</xdr:col>
      <xdr:colOff>9525</xdr:colOff>
      <xdr:row>44</xdr:row>
      <xdr:rowOff>113468</xdr:rowOff>
    </xdr:to>
    <xdr:pic>
      <xdr:nvPicPr>
        <xdr:cNvPr id="36" name="図 35">
          <a:extLst>
            <a:ext uri="{FF2B5EF4-FFF2-40B4-BE49-F238E27FC236}">
              <a16:creationId xmlns:a16="http://schemas.microsoft.com/office/drawing/2014/main" id="{9425DB20-8626-4750-A1F6-5DB18808F4F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5300" y="8743950"/>
          <a:ext cx="2362200" cy="15993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3</xdr:row>
      <xdr:rowOff>86739</xdr:rowOff>
    </xdr:to>
    <xdr:sp macro="" textlink="">
      <xdr:nvSpPr>
        <xdr:cNvPr id="2" name="正方形/長方形 1">
          <a:extLst>
            <a:ext uri="{FF2B5EF4-FFF2-40B4-BE49-F238E27FC236}">
              <a16:creationId xmlns:a16="http://schemas.microsoft.com/office/drawing/2014/main" id="{261D8030-EB6D-4B23-A68C-41D44034DFFB}"/>
            </a:ext>
          </a:extLst>
        </xdr:cNvPr>
        <xdr:cNvSpPr/>
      </xdr:nvSpPr>
      <xdr:spPr>
        <a:xfrm>
          <a:off x="0" y="0"/>
          <a:ext cx="3905250" cy="97256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無料カードケース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10</xdr:row>
      <xdr:rowOff>1</xdr:rowOff>
    </xdr:from>
    <xdr:to>
      <xdr:col>7</xdr:col>
      <xdr:colOff>260151</xdr:colOff>
      <xdr:row>15</xdr:row>
      <xdr:rowOff>300862</xdr:rowOff>
    </xdr:to>
    <xdr:pic>
      <xdr:nvPicPr>
        <xdr:cNvPr id="3" name="図 2">
          <a:extLst>
            <a:ext uri="{FF2B5EF4-FFF2-40B4-BE49-F238E27FC236}">
              <a16:creationId xmlns:a16="http://schemas.microsoft.com/office/drawing/2014/main" id="{8DFFD47B-158F-4B76-8267-1830750A05BF}"/>
            </a:ext>
          </a:extLst>
        </xdr:cNvPr>
        <xdr:cNvPicPr>
          <a:picLocks noChangeAspect="1"/>
        </xdr:cNvPicPr>
      </xdr:nvPicPr>
      <xdr:blipFill>
        <a:blip xmlns:r="http://schemas.openxmlformats.org/officeDocument/2006/relationships" r:embed="rId1"/>
        <a:stretch>
          <a:fillRect/>
        </a:stretch>
      </xdr:blipFill>
      <xdr:spPr>
        <a:xfrm>
          <a:off x="857250" y="2838451"/>
          <a:ext cx="2403276" cy="1824861"/>
        </a:xfrm>
        <a:prstGeom prst="rect">
          <a:avLst/>
        </a:prstGeom>
      </xdr:spPr>
    </xdr:pic>
    <xdr:clientData/>
  </xdr:twoCellAnchor>
  <xdr:twoCellAnchor>
    <xdr:from>
      <xdr:col>18</xdr:col>
      <xdr:colOff>0</xdr:colOff>
      <xdr:row>10</xdr:row>
      <xdr:rowOff>0</xdr:rowOff>
    </xdr:from>
    <xdr:to>
      <xdr:col>24</xdr:col>
      <xdr:colOff>190500</xdr:colOff>
      <xdr:row>16</xdr:row>
      <xdr:rowOff>18130</xdr:rowOff>
    </xdr:to>
    <xdr:pic>
      <xdr:nvPicPr>
        <xdr:cNvPr id="4" name="図 3">
          <a:extLst>
            <a:ext uri="{FF2B5EF4-FFF2-40B4-BE49-F238E27FC236}">
              <a16:creationId xmlns:a16="http://schemas.microsoft.com/office/drawing/2014/main" id="{5606173F-CA60-4F03-8695-6AF8DD4C8ED3}"/>
            </a:ext>
          </a:extLst>
        </xdr:cNvPr>
        <xdr:cNvPicPr>
          <a:picLocks noChangeAspect="1"/>
        </xdr:cNvPicPr>
      </xdr:nvPicPr>
      <xdr:blipFill>
        <a:blip xmlns:r="http://schemas.openxmlformats.org/officeDocument/2006/relationships" r:embed="rId2"/>
        <a:stretch>
          <a:fillRect/>
        </a:stretch>
      </xdr:blipFill>
      <xdr:spPr>
        <a:xfrm>
          <a:off x="7715250" y="2838450"/>
          <a:ext cx="2762250" cy="1846930"/>
        </a:xfrm>
        <a:prstGeom prst="rect">
          <a:avLst/>
        </a:prstGeom>
      </xdr:spPr>
    </xdr:pic>
    <xdr:clientData/>
  </xdr:twoCellAnchor>
  <xdr:twoCellAnchor>
    <xdr:from>
      <xdr:col>18</xdr:col>
      <xdr:colOff>0</xdr:colOff>
      <xdr:row>17</xdr:row>
      <xdr:rowOff>0</xdr:rowOff>
    </xdr:from>
    <xdr:to>
      <xdr:col>24</xdr:col>
      <xdr:colOff>190500</xdr:colOff>
      <xdr:row>22</xdr:row>
      <xdr:rowOff>304150</xdr:rowOff>
    </xdr:to>
    <xdr:pic>
      <xdr:nvPicPr>
        <xdr:cNvPr id="5" name="図 4">
          <a:extLst>
            <a:ext uri="{FF2B5EF4-FFF2-40B4-BE49-F238E27FC236}">
              <a16:creationId xmlns:a16="http://schemas.microsoft.com/office/drawing/2014/main" id="{F1B65DB4-7739-4C46-A0E9-E9AE7B9200C8}"/>
            </a:ext>
          </a:extLst>
        </xdr:cNvPr>
        <xdr:cNvPicPr>
          <a:picLocks noChangeAspect="1"/>
        </xdr:cNvPicPr>
      </xdr:nvPicPr>
      <xdr:blipFill>
        <a:blip xmlns:r="http://schemas.openxmlformats.org/officeDocument/2006/relationships" r:embed="rId3"/>
        <a:stretch>
          <a:fillRect/>
        </a:stretch>
      </xdr:blipFill>
      <xdr:spPr>
        <a:xfrm>
          <a:off x="7715250" y="4972050"/>
          <a:ext cx="2762250" cy="1828150"/>
        </a:xfrm>
        <a:prstGeom prst="rect">
          <a:avLst/>
        </a:prstGeom>
      </xdr:spPr>
    </xdr:pic>
    <xdr:clientData/>
  </xdr:twoCellAnchor>
  <xdr:twoCellAnchor>
    <xdr:from>
      <xdr:col>2</xdr:col>
      <xdr:colOff>0</xdr:colOff>
      <xdr:row>17</xdr:row>
      <xdr:rowOff>0</xdr:rowOff>
    </xdr:from>
    <xdr:to>
      <xdr:col>7</xdr:col>
      <xdr:colOff>273844</xdr:colOff>
      <xdr:row>23</xdr:row>
      <xdr:rowOff>25533</xdr:rowOff>
    </xdr:to>
    <xdr:pic>
      <xdr:nvPicPr>
        <xdr:cNvPr id="6" name="図 5">
          <a:extLst>
            <a:ext uri="{FF2B5EF4-FFF2-40B4-BE49-F238E27FC236}">
              <a16:creationId xmlns:a16="http://schemas.microsoft.com/office/drawing/2014/main" id="{B79D6AA5-068C-429F-A582-B8D9A0EE9839}"/>
            </a:ext>
          </a:extLst>
        </xdr:cNvPr>
        <xdr:cNvPicPr>
          <a:picLocks noChangeAspect="1"/>
        </xdr:cNvPicPr>
      </xdr:nvPicPr>
      <xdr:blipFill>
        <a:blip xmlns:r="http://schemas.openxmlformats.org/officeDocument/2006/relationships" r:embed="rId4"/>
        <a:stretch>
          <a:fillRect/>
        </a:stretch>
      </xdr:blipFill>
      <xdr:spPr>
        <a:xfrm>
          <a:off x="857250" y="4972050"/>
          <a:ext cx="2416969" cy="1854333"/>
        </a:xfrm>
        <a:prstGeom prst="rect">
          <a:avLst/>
        </a:prstGeom>
      </xdr:spPr>
    </xdr:pic>
    <xdr:clientData/>
  </xdr:twoCellAnchor>
  <xdr:twoCellAnchor>
    <xdr:from>
      <xdr:col>1</xdr:col>
      <xdr:colOff>238129</xdr:colOff>
      <xdr:row>30</xdr:row>
      <xdr:rowOff>0</xdr:rowOff>
    </xdr:from>
    <xdr:to>
      <xdr:col>13</xdr:col>
      <xdr:colOff>250035</xdr:colOff>
      <xdr:row>38</xdr:row>
      <xdr:rowOff>172487</xdr:rowOff>
    </xdr:to>
    <xdr:pic>
      <xdr:nvPicPr>
        <xdr:cNvPr id="7" name="図 6" descr="https://www.quocard.com/library/images/product/option/original-case/original-22.jpg">
          <a:extLst>
            <a:ext uri="{FF2B5EF4-FFF2-40B4-BE49-F238E27FC236}">
              <a16:creationId xmlns:a16="http://schemas.microsoft.com/office/drawing/2014/main" id="{371B967F-6356-4ACB-B394-0F57DC0AD77A}"/>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666754" y="8791575"/>
          <a:ext cx="5155406" cy="264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32</xdr:row>
      <xdr:rowOff>0</xdr:rowOff>
    </xdr:from>
    <xdr:to>
      <xdr:col>21</xdr:col>
      <xdr:colOff>70538</xdr:colOff>
      <xdr:row>38</xdr:row>
      <xdr:rowOff>11906</xdr:rowOff>
    </xdr:to>
    <xdr:pic>
      <xdr:nvPicPr>
        <xdr:cNvPr id="8" name="図 7">
          <a:extLst>
            <a:ext uri="{FF2B5EF4-FFF2-40B4-BE49-F238E27FC236}">
              <a16:creationId xmlns:a16="http://schemas.microsoft.com/office/drawing/2014/main" id="{143CA245-09E2-46F0-83C5-0CAD722FC48B}"/>
            </a:ext>
          </a:extLst>
        </xdr:cNvPr>
        <xdr:cNvPicPr>
          <a:picLocks noChangeAspect="1"/>
        </xdr:cNvPicPr>
      </xdr:nvPicPr>
      <xdr:blipFill rotWithShape="1">
        <a:blip xmlns:r="http://schemas.openxmlformats.org/officeDocument/2006/relationships" r:embed="rId6"/>
        <a:srcRect b="52083"/>
        <a:stretch/>
      </xdr:blipFill>
      <xdr:spPr>
        <a:xfrm>
          <a:off x="6429375" y="9410700"/>
          <a:ext cx="2642288" cy="1869281"/>
        </a:xfrm>
        <a:prstGeom prst="rect">
          <a:avLst/>
        </a:prstGeom>
      </xdr:spPr>
    </xdr:pic>
    <xdr:clientData/>
  </xdr:twoCellAnchor>
  <xdr:twoCellAnchor>
    <xdr:from>
      <xdr:col>22</xdr:col>
      <xdr:colOff>0</xdr:colOff>
      <xdr:row>32</xdr:row>
      <xdr:rowOff>0</xdr:rowOff>
    </xdr:from>
    <xdr:to>
      <xdr:col>28</xdr:col>
      <xdr:colOff>70538</xdr:colOff>
      <xdr:row>38</xdr:row>
      <xdr:rowOff>18683</xdr:rowOff>
    </xdr:to>
    <xdr:pic>
      <xdr:nvPicPr>
        <xdr:cNvPr id="9" name="図 8">
          <a:extLst>
            <a:ext uri="{FF2B5EF4-FFF2-40B4-BE49-F238E27FC236}">
              <a16:creationId xmlns:a16="http://schemas.microsoft.com/office/drawing/2014/main" id="{07BD147D-F331-4334-958F-2F1D5C01E47B}"/>
            </a:ext>
          </a:extLst>
        </xdr:cNvPr>
        <xdr:cNvPicPr>
          <a:picLocks noChangeAspect="1"/>
        </xdr:cNvPicPr>
      </xdr:nvPicPr>
      <xdr:blipFill rotWithShape="1">
        <a:blip xmlns:r="http://schemas.openxmlformats.org/officeDocument/2006/relationships" r:embed="rId6"/>
        <a:srcRect t="51910"/>
        <a:stretch/>
      </xdr:blipFill>
      <xdr:spPr>
        <a:xfrm>
          <a:off x="9429750" y="9410700"/>
          <a:ext cx="2642288" cy="1876058"/>
        </a:xfrm>
        <a:prstGeom prst="rect">
          <a:avLst/>
        </a:prstGeom>
      </xdr:spPr>
    </xdr:pic>
    <xdr:clientData/>
  </xdr:twoCellAnchor>
  <xdr:twoCellAnchor>
    <xdr:from>
      <xdr:col>0</xdr:col>
      <xdr:colOff>0</xdr:colOff>
      <xdr:row>41</xdr:row>
      <xdr:rowOff>190500</xdr:rowOff>
    </xdr:from>
    <xdr:to>
      <xdr:col>20</xdr:col>
      <xdr:colOff>68035</xdr:colOff>
      <xdr:row>43</xdr:row>
      <xdr:rowOff>312965</xdr:rowOff>
    </xdr:to>
    <xdr:sp macro="" textlink="">
      <xdr:nvSpPr>
        <xdr:cNvPr id="10" name="正方形/長方形 9">
          <a:extLst>
            <a:ext uri="{FF2B5EF4-FFF2-40B4-BE49-F238E27FC236}">
              <a16:creationId xmlns:a16="http://schemas.microsoft.com/office/drawing/2014/main" id="{549234C9-9061-4D8B-AA28-9787DD2329BF}"/>
            </a:ext>
          </a:extLst>
        </xdr:cNvPr>
        <xdr:cNvSpPr/>
      </xdr:nvSpPr>
      <xdr:spPr>
        <a:xfrm>
          <a:off x="0" y="12137571"/>
          <a:ext cx="7960178" cy="693965"/>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2800" b="1" i="0">
              <a:solidFill>
                <a:schemeClr val="lt1"/>
              </a:solidFill>
              <a:effectLst/>
              <a:latin typeface="メイリオ" panose="020B0604030504040204" pitchFamily="50" charset="-128"/>
              <a:ea typeface="メイリオ" panose="020B0604030504040204" pitchFamily="50" charset="-128"/>
              <a:cs typeface="+mn-cs"/>
            </a:rPr>
            <a:t>kids smile </a:t>
          </a:r>
          <a:r>
            <a:rPr lang="ja-JP" altLang="en-US" sz="2800" b="1" i="0">
              <a:solidFill>
                <a:schemeClr val="lt1"/>
              </a:solidFill>
              <a:effectLst/>
              <a:latin typeface="メイリオ" panose="020B0604030504040204" pitchFamily="50" charset="-128"/>
              <a:ea typeface="メイリオ" panose="020B0604030504040204" pitchFamily="50" charset="-128"/>
              <a:cs typeface="+mn-cs"/>
            </a:rPr>
            <a:t>笑顔でつなぐ未来基金</a:t>
          </a: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専用ケース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xdr:col>
      <xdr:colOff>238120</xdr:colOff>
      <xdr:row>10</xdr:row>
      <xdr:rowOff>0</xdr:rowOff>
    </xdr:from>
    <xdr:to>
      <xdr:col>15</xdr:col>
      <xdr:colOff>27106</xdr:colOff>
      <xdr:row>23</xdr:row>
      <xdr:rowOff>11907</xdr:rowOff>
    </xdr:to>
    <xdr:pic>
      <xdr:nvPicPr>
        <xdr:cNvPr id="14" name="図 13">
          <a:extLst>
            <a:ext uri="{FF2B5EF4-FFF2-40B4-BE49-F238E27FC236}">
              <a16:creationId xmlns:a16="http://schemas.microsoft.com/office/drawing/2014/main" id="{4B8B303B-DDF4-41F8-B22A-AAC1037595A3}"/>
            </a:ext>
          </a:extLst>
        </xdr:cNvPr>
        <xdr:cNvPicPr>
          <a:picLocks noChangeAspect="1"/>
        </xdr:cNvPicPr>
      </xdr:nvPicPr>
      <xdr:blipFill>
        <a:blip xmlns:r="http://schemas.openxmlformats.org/officeDocument/2006/relationships" r:embed="rId7"/>
        <a:stretch>
          <a:fillRect/>
        </a:stretch>
      </xdr:blipFill>
      <xdr:spPr>
        <a:xfrm>
          <a:off x="3667120" y="2838450"/>
          <a:ext cx="2789361" cy="3974307"/>
        </a:xfrm>
        <a:prstGeom prst="rect">
          <a:avLst/>
        </a:prstGeom>
      </xdr:spPr>
    </xdr:pic>
    <xdr:clientData/>
  </xdr:twoCellAnchor>
  <xdr:twoCellAnchor editAs="oneCell">
    <xdr:from>
      <xdr:col>0</xdr:col>
      <xdr:colOff>373108</xdr:colOff>
      <xdr:row>45</xdr:row>
      <xdr:rowOff>229454</xdr:rowOff>
    </xdr:from>
    <xdr:to>
      <xdr:col>10</xdr:col>
      <xdr:colOff>93618</xdr:colOff>
      <xdr:row>57</xdr:row>
      <xdr:rowOff>112588</xdr:rowOff>
    </xdr:to>
    <xdr:pic>
      <xdr:nvPicPr>
        <xdr:cNvPr id="16" name="図 15">
          <a:extLst>
            <a:ext uri="{FF2B5EF4-FFF2-40B4-BE49-F238E27FC236}">
              <a16:creationId xmlns:a16="http://schemas.microsoft.com/office/drawing/2014/main" id="{04075F68-D1D4-A4E3-F02D-80CD71F4A571}"/>
            </a:ext>
          </a:extLst>
        </xdr:cNvPr>
        <xdr:cNvPicPr>
          <a:picLocks noChangeAspect="1"/>
        </xdr:cNvPicPr>
      </xdr:nvPicPr>
      <xdr:blipFill>
        <a:blip xmlns:r="http://schemas.openxmlformats.org/officeDocument/2006/relationships" r:embed="rId8"/>
        <a:stretch>
          <a:fillRect/>
        </a:stretch>
      </xdr:blipFill>
      <xdr:spPr>
        <a:xfrm>
          <a:off x="373108" y="13373954"/>
          <a:ext cx="3681821" cy="3475420"/>
        </a:xfrm>
        <a:prstGeom prst="rect">
          <a:avLst/>
        </a:prstGeom>
      </xdr:spPr>
    </xdr:pic>
    <xdr:clientData/>
  </xdr:twoCellAnchor>
  <xdr:twoCellAnchor editAs="oneCell">
    <xdr:from>
      <xdr:col>12</xdr:col>
      <xdr:colOff>285748</xdr:colOff>
      <xdr:row>45</xdr:row>
      <xdr:rowOff>246834</xdr:rowOff>
    </xdr:from>
    <xdr:to>
      <xdr:col>18</xdr:col>
      <xdr:colOff>334494</xdr:colOff>
      <xdr:row>57</xdr:row>
      <xdr:rowOff>28148</xdr:rowOff>
    </xdr:to>
    <xdr:pic>
      <xdr:nvPicPr>
        <xdr:cNvPr id="17" name="図 16">
          <a:extLst>
            <a:ext uri="{FF2B5EF4-FFF2-40B4-BE49-F238E27FC236}">
              <a16:creationId xmlns:a16="http://schemas.microsoft.com/office/drawing/2014/main" id="{8E0F097D-A5AF-12C9-9FC8-5BF2AF506B35}"/>
            </a:ext>
          </a:extLst>
        </xdr:cNvPr>
        <xdr:cNvPicPr>
          <a:picLocks noChangeAspect="1"/>
        </xdr:cNvPicPr>
      </xdr:nvPicPr>
      <xdr:blipFill>
        <a:blip xmlns:r="http://schemas.openxmlformats.org/officeDocument/2006/relationships" r:embed="rId9"/>
        <a:stretch>
          <a:fillRect/>
        </a:stretch>
      </xdr:blipFill>
      <xdr:spPr>
        <a:xfrm>
          <a:off x="5021034" y="13391334"/>
          <a:ext cx="2418294" cy="33755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99</xdr:col>
      <xdr:colOff>0</xdr:colOff>
      <xdr:row>18</xdr:row>
      <xdr:rowOff>0</xdr:rowOff>
    </xdr:from>
    <xdr:to>
      <xdr:col>194</xdr:col>
      <xdr:colOff>27214</xdr:colOff>
      <xdr:row>23</xdr:row>
      <xdr:rowOff>68036</xdr:rowOff>
    </xdr:to>
    <xdr:sp macro="" textlink="">
      <xdr:nvSpPr>
        <xdr:cNvPr id="6" name="正方形/長方形 5">
          <a:extLst>
            <a:ext uri="{FF2B5EF4-FFF2-40B4-BE49-F238E27FC236}">
              <a16:creationId xmlns:a16="http://schemas.microsoft.com/office/drawing/2014/main" id="{4D6B714F-AED9-4D63-8A59-C5C4952DC514}"/>
            </a:ext>
          </a:extLst>
        </xdr:cNvPr>
        <xdr:cNvSpPr/>
      </xdr:nvSpPr>
      <xdr:spPr>
        <a:xfrm>
          <a:off x="11879036" y="5075464"/>
          <a:ext cx="12123964" cy="12654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800" b="1"/>
            <a:t>※</a:t>
          </a:r>
          <a:r>
            <a:rPr kumimoji="1" lang="ja-JP" altLang="en-US" sz="1800" b="1"/>
            <a:t>単価計算ツールや価格表は印刷・提出不要です。</a:t>
          </a:r>
          <a:endParaRPr kumimoji="1" lang="en-US" altLang="ja-JP" sz="1800" b="1"/>
        </a:p>
        <a:p>
          <a:pPr algn="l"/>
          <a:r>
            <a:rPr kumimoji="1" lang="en-US" altLang="ja-JP" sz="1800" b="1"/>
            <a:t>※</a:t>
          </a:r>
          <a:r>
            <a:rPr kumimoji="1" lang="ja-JP" altLang="en-US" sz="1800" b="1"/>
            <a:t>お使いの</a:t>
          </a:r>
          <a:r>
            <a:rPr kumimoji="1" lang="en-US" altLang="ja-JP" sz="1800" b="1"/>
            <a:t>Excel</a:t>
          </a:r>
          <a:r>
            <a:rPr kumimoji="1" lang="ja-JP" altLang="en-US" sz="1800" b="1"/>
            <a:t>バージョンなどによっては、自動計算が反映されないことがございます。</a:t>
          </a:r>
          <a:endParaRPr kumimoji="1" lang="en-US" altLang="ja-JP" sz="1800" b="1"/>
        </a:p>
        <a:p>
          <a:pPr algn="l"/>
          <a:r>
            <a:rPr kumimoji="1" lang="ja-JP" altLang="en-US" sz="1800" b="1"/>
            <a:t>　その場合、シートの保護を解除して手入力いただくか、手書きでのご記入をお願いいたします。</a:t>
          </a:r>
          <a:endParaRPr kumimoji="1" lang="en-US" altLang="ja-JP" sz="1800" b="1"/>
        </a:p>
      </xdr:txBody>
    </xdr:sp>
    <xdr:clientData/>
  </xdr:twoCellAnchor>
  <xdr:twoCellAnchor editAs="oneCell">
    <xdr:from>
      <xdr:col>102</xdr:col>
      <xdr:colOff>0</xdr:colOff>
      <xdr:row>41</xdr:row>
      <xdr:rowOff>0</xdr:rowOff>
    </xdr:from>
    <xdr:to>
      <xdr:col>162</xdr:col>
      <xdr:colOff>16628</xdr:colOff>
      <xdr:row>61</xdr:row>
      <xdr:rowOff>225538</xdr:rowOff>
    </xdr:to>
    <xdr:pic>
      <xdr:nvPicPr>
        <xdr:cNvPr id="4" name="図 3">
          <a:extLst>
            <a:ext uri="{FF2B5EF4-FFF2-40B4-BE49-F238E27FC236}">
              <a16:creationId xmlns:a16="http://schemas.microsoft.com/office/drawing/2014/main" id="{500E0CE8-3B25-4EE2-8EF5-AA0BBE180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9225" y="10810875"/>
          <a:ext cx="7449937" cy="6304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168</xdr:col>
      <xdr:colOff>0</xdr:colOff>
      <xdr:row>41</xdr:row>
      <xdr:rowOff>0</xdr:rowOff>
    </xdr:from>
    <xdr:to>
      <xdr:col>194</xdr:col>
      <xdr:colOff>72928</xdr:colOff>
      <xdr:row>47</xdr:row>
      <xdr:rowOff>134364</xdr:rowOff>
    </xdr:to>
    <xdr:pic>
      <xdr:nvPicPr>
        <xdr:cNvPr id="7" name="図 6">
          <a:extLst>
            <a:ext uri="{FF2B5EF4-FFF2-40B4-BE49-F238E27FC236}">
              <a16:creationId xmlns:a16="http://schemas.microsoft.com/office/drawing/2014/main" id="{9EC152C1-14BD-46D5-B1AC-6B725A655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91714" y="11157857"/>
          <a:ext cx="3256999" cy="218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168</xdr:col>
      <xdr:colOff>0</xdr:colOff>
      <xdr:row>51</xdr:row>
      <xdr:rowOff>0</xdr:rowOff>
    </xdr:from>
    <xdr:to>
      <xdr:col>194</xdr:col>
      <xdr:colOff>73724</xdr:colOff>
      <xdr:row>60</xdr:row>
      <xdr:rowOff>248446</xdr:rowOff>
    </xdr:to>
    <xdr:pic>
      <xdr:nvPicPr>
        <xdr:cNvPr id="8" name="図 7">
          <a:extLst>
            <a:ext uri="{FF2B5EF4-FFF2-40B4-BE49-F238E27FC236}">
              <a16:creationId xmlns:a16="http://schemas.microsoft.com/office/drawing/2014/main" id="{FAB35041-EBFC-415E-87F7-F53EB62795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791714" y="14314714"/>
          <a:ext cx="3257795" cy="290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xdr:colOff>
      <xdr:row>26</xdr:row>
      <xdr:rowOff>0</xdr:rowOff>
    </xdr:from>
    <xdr:to>
      <xdr:col>89</xdr:col>
      <xdr:colOff>58922</xdr:colOff>
      <xdr:row>44</xdr:row>
      <xdr:rowOff>214312</xdr:rowOff>
    </xdr:to>
    <xdr:pic>
      <xdr:nvPicPr>
        <xdr:cNvPr id="2" name="図 1">
          <a:extLst>
            <a:ext uri="{FF2B5EF4-FFF2-40B4-BE49-F238E27FC236}">
              <a16:creationId xmlns:a16="http://schemas.microsoft.com/office/drawing/2014/main" id="{398ACCE7-B040-44D5-929E-9E8D8B1107CA}"/>
            </a:ext>
          </a:extLst>
        </xdr:cNvPr>
        <xdr:cNvPicPr>
          <a:picLocks noChangeAspect="1"/>
        </xdr:cNvPicPr>
      </xdr:nvPicPr>
      <xdr:blipFill>
        <a:blip xmlns:r="http://schemas.openxmlformats.org/officeDocument/2006/relationships" r:embed="rId1"/>
        <a:stretch>
          <a:fillRect/>
        </a:stretch>
      </xdr:blipFill>
      <xdr:spPr>
        <a:xfrm>
          <a:off x="1981201" y="7658100"/>
          <a:ext cx="9098146" cy="5872162"/>
        </a:xfrm>
        <a:prstGeom prst="rect">
          <a:avLst/>
        </a:prstGeom>
      </xdr:spPr>
    </xdr:pic>
    <xdr:clientData/>
  </xdr:twoCellAnchor>
  <xdr:oneCellAnchor>
    <xdr:from>
      <xdr:col>41</xdr:col>
      <xdr:colOff>35719</xdr:colOff>
      <xdr:row>30</xdr:row>
      <xdr:rowOff>214314</xdr:rowOff>
    </xdr:from>
    <xdr:ext cx="4421595" cy="1635063"/>
    <xdr:sp macro="" textlink="">
      <xdr:nvSpPr>
        <xdr:cNvPr id="3" name="テキスト ボックス 2">
          <a:extLst>
            <a:ext uri="{FF2B5EF4-FFF2-40B4-BE49-F238E27FC236}">
              <a16:creationId xmlns:a16="http://schemas.microsoft.com/office/drawing/2014/main" id="{68B74C72-03E4-4812-B3CC-35675DD4E78F}"/>
            </a:ext>
          </a:extLst>
        </xdr:cNvPr>
        <xdr:cNvSpPr txBox="1"/>
      </xdr:nvSpPr>
      <xdr:spPr>
        <a:xfrm>
          <a:off x="5112544" y="9129714"/>
          <a:ext cx="4421595" cy="1635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4000">
              <a:latin typeface="UD デジタル 教科書体 NK-R" panose="02020400000000000000" pitchFamily="18" charset="-128"/>
              <a:ea typeface="UD デジタル 教科書体 NK-R" panose="02020400000000000000" pitchFamily="18" charset="-128"/>
            </a:rPr>
            <a:t>祝</a:t>
          </a:r>
          <a:r>
            <a:rPr kumimoji="1" lang="en-US" altLang="ja-JP" sz="4000">
              <a:latin typeface="UD デジタル 教科書体 NK-R" panose="02020400000000000000" pitchFamily="18" charset="-128"/>
              <a:ea typeface="UD デジタル 教科書体 NK-R" panose="02020400000000000000" pitchFamily="18" charset="-128"/>
            </a:rPr>
            <a:t>25</a:t>
          </a:r>
          <a:r>
            <a:rPr kumimoji="1" lang="ja-JP" altLang="en-US" sz="4000">
              <a:latin typeface="UD デジタル 教科書体 NK-R" panose="02020400000000000000" pitchFamily="18" charset="-128"/>
              <a:ea typeface="UD デジタル 教科書体 NK-R" panose="02020400000000000000" pitchFamily="18" charset="-128"/>
            </a:rPr>
            <a:t>周年</a:t>
          </a:r>
          <a:endParaRPr kumimoji="1" lang="en-US" altLang="ja-JP" sz="4000">
            <a:latin typeface="UD デジタル 教科書体 NK-R" panose="02020400000000000000" pitchFamily="18" charset="-128"/>
            <a:ea typeface="UD デジタル 教科書体 NK-R" panose="02020400000000000000" pitchFamily="18" charset="-128"/>
          </a:endParaRPr>
        </a:p>
        <a:p>
          <a:r>
            <a:rPr kumimoji="1" lang="ja-JP" altLang="en-US" sz="4000">
              <a:latin typeface="UD デジタル 教科書体 NK-R" panose="02020400000000000000" pitchFamily="18" charset="-128"/>
              <a:ea typeface="UD デジタル 教科書体 NK-R" panose="02020400000000000000" pitchFamily="18" charset="-128"/>
            </a:rPr>
            <a:t>　○</a:t>
          </a:r>
          <a:r>
            <a:rPr kumimoji="1" lang="en-US" altLang="ja-JP" sz="4000">
              <a:latin typeface="UD デジタル 教科書体 NK-R" panose="02020400000000000000" pitchFamily="18" charset="-128"/>
              <a:ea typeface="UD デジタル 教科書体 NK-R" panose="02020400000000000000" pitchFamily="18" charset="-128"/>
            </a:rPr>
            <a:t>×</a:t>
          </a:r>
          <a:r>
            <a:rPr kumimoji="1" lang="ja-JP" altLang="en-US" sz="4000">
              <a:latin typeface="UD デジタル 教科書体 NK-R" panose="02020400000000000000" pitchFamily="18" charset="-128"/>
              <a:ea typeface="UD デジタル 教科書体 NK-R" panose="02020400000000000000" pitchFamily="18" charset="-128"/>
            </a:rPr>
            <a:t>商事株式会社</a:t>
          </a:r>
        </a:p>
      </xdr:txBody>
    </xdr:sp>
    <xdr:clientData/>
  </xdr:oneCellAnchor>
  <xdr:twoCellAnchor>
    <xdr:from>
      <xdr:col>46</xdr:col>
      <xdr:colOff>95250</xdr:colOff>
      <xdr:row>38</xdr:row>
      <xdr:rowOff>297657</xdr:rowOff>
    </xdr:from>
    <xdr:to>
      <xdr:col>84</xdr:col>
      <xdr:colOff>71438</xdr:colOff>
      <xdr:row>42</xdr:row>
      <xdr:rowOff>297657</xdr:rowOff>
    </xdr:to>
    <xdr:sp macro="" textlink="">
      <xdr:nvSpPr>
        <xdr:cNvPr id="4" name="正方形/長方形 3">
          <a:extLst>
            <a:ext uri="{FF2B5EF4-FFF2-40B4-BE49-F238E27FC236}">
              <a16:creationId xmlns:a16="http://schemas.microsoft.com/office/drawing/2014/main" id="{F997A0E4-63BF-443A-B56A-0337B1D4FA17}"/>
            </a:ext>
          </a:extLst>
        </xdr:cNvPr>
        <xdr:cNvSpPr/>
      </xdr:nvSpPr>
      <xdr:spPr>
        <a:xfrm>
          <a:off x="5791200" y="11727657"/>
          <a:ext cx="4681538" cy="1257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800">
              <a:solidFill>
                <a:sysClr val="windowText" lastClr="000000"/>
              </a:solidFill>
              <a:latin typeface="UD デジタル 教科書体 NK-R" panose="02020400000000000000" pitchFamily="18" charset="-128"/>
              <a:ea typeface="UD デジタル 教科書体 NK-R" panose="02020400000000000000" pitchFamily="18" charset="-128"/>
            </a:rPr>
            <a:t>ここにロゴを入れてください</a:t>
          </a:r>
          <a:r>
            <a:rPr kumimoji="1" lang="en-US" altLang="ja-JP" sz="1800">
              <a:solidFill>
                <a:sysClr val="windowText" lastClr="000000"/>
              </a:solidFill>
              <a:latin typeface="UD デジタル 教科書体 NK-R" panose="02020400000000000000" pitchFamily="18" charset="-128"/>
              <a:ea typeface="UD デジタル 教科書体 NK-R" panose="02020400000000000000" pitchFamily="18" charset="-128"/>
            </a:rPr>
            <a:t>※</a:t>
          </a:r>
          <a:endParaRPr kumimoji="1" lang="ja-JP" altLang="en-US" sz="180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76</xdr:col>
      <xdr:colOff>24739</xdr:colOff>
      <xdr:row>0</xdr:row>
      <xdr:rowOff>145092</xdr:rowOff>
    </xdr:from>
    <xdr:to>
      <xdr:col>92</xdr:col>
      <xdr:colOff>106950</xdr:colOff>
      <xdr:row>3</xdr:row>
      <xdr:rowOff>81256</xdr:rowOff>
    </xdr:to>
    <xdr:sp macro="" textlink="">
      <xdr:nvSpPr>
        <xdr:cNvPr id="5" name="テキスト ボックス 4">
          <a:extLst>
            <a:ext uri="{FF2B5EF4-FFF2-40B4-BE49-F238E27FC236}">
              <a16:creationId xmlns:a16="http://schemas.microsoft.com/office/drawing/2014/main" id="{2B903288-237E-49A8-B2C4-6E5434AA204A}"/>
            </a:ext>
          </a:extLst>
        </xdr:cNvPr>
        <xdr:cNvSpPr txBox="1"/>
      </xdr:nvSpPr>
      <xdr:spPr>
        <a:xfrm>
          <a:off x="9435439" y="145092"/>
          <a:ext cx="2063411" cy="879139"/>
        </a:xfrm>
        <a:prstGeom prst="rect">
          <a:avLst/>
        </a:prstGeom>
        <a:no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3600" b="1" baseline="0">
              <a:solidFill>
                <a:srgbClr val="C00000"/>
              </a:solidFill>
            </a:rPr>
            <a:t> </a:t>
          </a:r>
          <a:r>
            <a:rPr kumimoji="1" lang="ja-JP" altLang="en-US" sz="3600" b="1">
              <a:solidFill>
                <a:srgbClr val="C00000"/>
              </a:solidFill>
            </a:rPr>
            <a:t>記</a:t>
          </a:r>
          <a:r>
            <a:rPr kumimoji="1" lang="ja-JP" altLang="en-US" sz="3600" b="1" baseline="0">
              <a:solidFill>
                <a:srgbClr val="C00000"/>
              </a:solidFill>
            </a:rPr>
            <a:t> </a:t>
          </a:r>
          <a:r>
            <a:rPr kumimoji="1" lang="ja-JP" altLang="en-US" sz="3600" b="1">
              <a:solidFill>
                <a:srgbClr val="C00000"/>
              </a:solidFill>
            </a:rPr>
            <a:t>入</a:t>
          </a:r>
          <a:r>
            <a:rPr kumimoji="1" lang="ja-JP" altLang="en-US" sz="3600" b="1" baseline="0">
              <a:solidFill>
                <a:srgbClr val="C00000"/>
              </a:solidFill>
            </a:rPr>
            <a:t> </a:t>
          </a:r>
          <a:r>
            <a:rPr kumimoji="1" lang="ja-JP" altLang="en-US" sz="3600" b="1">
              <a:solidFill>
                <a:srgbClr val="C00000"/>
              </a:solidFill>
            </a:rPr>
            <a:t>例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0</xdr:colOff>
      <xdr:row>26</xdr:row>
      <xdr:rowOff>0</xdr:rowOff>
    </xdr:from>
    <xdr:to>
      <xdr:col>90</xdr:col>
      <xdr:colOff>11906</xdr:colOff>
      <xdr:row>44</xdr:row>
      <xdr:rowOff>113078</xdr:rowOff>
    </xdr:to>
    <xdr:pic>
      <xdr:nvPicPr>
        <xdr:cNvPr id="2" name="図 1">
          <a:extLst>
            <a:ext uri="{FF2B5EF4-FFF2-40B4-BE49-F238E27FC236}">
              <a16:creationId xmlns:a16="http://schemas.microsoft.com/office/drawing/2014/main" id="{035F9D5C-3DB0-4897-B0F1-AD7ED8E7ECAF}"/>
            </a:ext>
          </a:extLst>
        </xdr:cNvPr>
        <xdr:cNvPicPr>
          <a:picLocks noChangeAspect="1"/>
        </xdr:cNvPicPr>
      </xdr:nvPicPr>
      <xdr:blipFill>
        <a:blip xmlns:r="http://schemas.openxmlformats.org/officeDocument/2006/relationships" r:embed="rId1"/>
        <a:stretch>
          <a:fillRect/>
        </a:stretch>
      </xdr:blipFill>
      <xdr:spPr>
        <a:xfrm>
          <a:off x="1981200" y="7658100"/>
          <a:ext cx="9174956" cy="577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62;&#23458;&#27096;&#12469;&#12540;&#12499;&#12473;&#37096;/&#12459;&#12473;&#12479;&#12510;&#12540;&#12469;&#12540;&#12499;&#12473;&#35506;/01_&#12487;&#12470;&#12452;&#12531;&#12481;&#12540;&#12512;/&#12304;2022&#12305;D&#12481;&#12540;&#12512;&#20849;&#26377;/&#19968;&#26178;&#32622;&#12365;/&#27880;&#25991;&#26360;&#26696;/&#12304;Excel&#12305;&#12524;&#12487;&#12451;&#12513;&#12452;&#12489;&#12459;&#12540;&#12489;&#27880;&#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リスト"/>
      <sheetName val="Sheet3"/>
      <sheetName val="ご注文案内書"/>
      <sheetName val="RM注文書(Excel用)"/>
      <sheetName val="制作のご案内"/>
      <sheetName val="再版のご案内"/>
      <sheetName val="ベースデザイン一覧"/>
      <sheetName val="各種見本"/>
      <sheetName val="★指示書記入例"/>
      <sheetName val="指示書【No.30】"/>
      <sheetName val="指示書【No.34】"/>
      <sheetName val="指示書【No.36】"/>
      <sheetName val="指示書【No.44】"/>
      <sheetName val="指示書【No.46】"/>
      <sheetName val="指示書【No.47】"/>
      <sheetName val="指示書【No.48】"/>
      <sheetName val="指示書【No.49】"/>
      <sheetName val="指示書【No.50】"/>
      <sheetName val="指示書【No.51】"/>
      <sheetName val="指示書【No.52】"/>
      <sheetName val="指示書【No.53】"/>
    </sheetNames>
    <sheetDataSet>
      <sheetData sheetId="0"/>
      <sheetData sheetId="1"/>
      <sheetData sheetId="2"/>
      <sheetData sheetId="3">
        <row r="65">
          <cell r="A65" t="str">
            <v>500円券</v>
          </cell>
        </row>
        <row r="66">
          <cell r="A66" t="str">
            <v>1000円券</v>
          </cell>
        </row>
        <row r="67">
          <cell r="A67" t="str">
            <v>2000円券</v>
          </cell>
        </row>
        <row r="68">
          <cell r="A68" t="str">
            <v>3000円券</v>
          </cell>
        </row>
        <row r="69">
          <cell r="A69" t="str">
            <v>5000円券</v>
          </cell>
        </row>
        <row r="70">
          <cell r="A70" t="str">
            <v>10000円券</v>
          </cell>
        </row>
        <row r="74">
          <cell r="A74" t="str">
            <v>枚数</v>
          </cell>
          <cell r="B74">
            <v>500</v>
          </cell>
          <cell r="C74">
            <v>1000</v>
          </cell>
          <cell r="D74">
            <v>2000</v>
          </cell>
          <cell r="E74">
            <v>3000</v>
          </cell>
          <cell r="F74">
            <v>5000</v>
          </cell>
          <cell r="G74">
            <v>10000</v>
          </cell>
          <cell r="I74" t="str">
            <v>枚数</v>
          </cell>
          <cell r="J74">
            <v>1</v>
          </cell>
          <cell r="K74">
            <v>2</v>
          </cell>
          <cell r="L74">
            <v>3</v>
          </cell>
          <cell r="M74">
            <v>4</v>
          </cell>
        </row>
        <row r="75">
          <cell r="A75">
            <v>50</v>
          </cell>
          <cell r="B75">
            <v>758</v>
          </cell>
          <cell r="C75">
            <v>1330</v>
          </cell>
          <cell r="D75">
            <v>2433</v>
          </cell>
          <cell r="E75">
            <v>3519</v>
          </cell>
          <cell r="F75">
            <v>5655</v>
          </cell>
          <cell r="G75">
            <v>11010</v>
          </cell>
          <cell r="I75">
            <v>50</v>
          </cell>
          <cell r="J75">
            <v>0</v>
          </cell>
          <cell r="K75">
            <v>8800</v>
          </cell>
          <cell r="L75">
            <v>17600</v>
          </cell>
          <cell r="M75">
            <v>26400</v>
          </cell>
        </row>
        <row r="76">
          <cell r="A76">
            <v>60</v>
          </cell>
          <cell r="B76">
            <v>738</v>
          </cell>
          <cell r="C76">
            <v>1310</v>
          </cell>
          <cell r="D76">
            <v>2409</v>
          </cell>
          <cell r="E76">
            <v>3492</v>
          </cell>
          <cell r="F76">
            <v>5623</v>
          </cell>
          <cell r="G76">
            <v>10965</v>
          </cell>
          <cell r="I76">
            <v>201</v>
          </cell>
          <cell r="J76">
            <v>0</v>
          </cell>
          <cell r="K76">
            <v>9350</v>
          </cell>
          <cell r="L76">
            <v>18700</v>
          </cell>
          <cell r="M76">
            <v>28050</v>
          </cell>
        </row>
        <row r="77">
          <cell r="A77">
            <v>70</v>
          </cell>
          <cell r="B77">
            <v>723</v>
          </cell>
          <cell r="C77">
            <v>1295</v>
          </cell>
          <cell r="D77">
            <v>2391</v>
          </cell>
          <cell r="E77">
            <v>3471</v>
          </cell>
          <cell r="F77">
            <v>5598</v>
          </cell>
          <cell r="G77">
            <v>10931</v>
          </cell>
          <cell r="I77">
            <v>401</v>
          </cell>
          <cell r="J77">
            <v>0</v>
          </cell>
          <cell r="K77">
            <v>9900</v>
          </cell>
          <cell r="L77">
            <v>19800</v>
          </cell>
          <cell r="M77">
            <v>29700</v>
          </cell>
        </row>
        <row r="78">
          <cell r="A78">
            <v>80</v>
          </cell>
          <cell r="B78">
            <v>709</v>
          </cell>
          <cell r="C78">
            <v>1280</v>
          </cell>
          <cell r="D78">
            <v>2373</v>
          </cell>
          <cell r="E78">
            <v>3452</v>
          </cell>
          <cell r="F78">
            <v>5577</v>
          </cell>
          <cell r="G78">
            <v>10903</v>
          </cell>
          <cell r="I78">
            <v>601</v>
          </cell>
          <cell r="J78">
            <v>0</v>
          </cell>
          <cell r="K78">
            <v>10450</v>
          </cell>
          <cell r="L78">
            <v>20900</v>
          </cell>
          <cell r="M78">
            <v>31350</v>
          </cell>
        </row>
        <row r="79">
          <cell r="A79">
            <v>90</v>
          </cell>
          <cell r="B79">
            <v>695</v>
          </cell>
          <cell r="C79">
            <v>1265</v>
          </cell>
          <cell r="D79">
            <v>2356</v>
          </cell>
          <cell r="E79">
            <v>3434</v>
          </cell>
          <cell r="F79">
            <v>5557</v>
          </cell>
          <cell r="G79">
            <v>10879</v>
          </cell>
          <cell r="I79">
            <v>701</v>
          </cell>
          <cell r="J79">
            <v>0</v>
          </cell>
          <cell r="K79">
            <v>11000</v>
          </cell>
          <cell r="L79">
            <v>22000</v>
          </cell>
          <cell r="M79">
            <v>33000</v>
          </cell>
        </row>
        <row r="80">
          <cell r="A80">
            <v>100</v>
          </cell>
          <cell r="B80">
            <v>685</v>
          </cell>
          <cell r="C80">
            <v>1250</v>
          </cell>
          <cell r="D80">
            <v>2337</v>
          </cell>
          <cell r="E80">
            <v>3411</v>
          </cell>
          <cell r="F80">
            <v>5528</v>
          </cell>
          <cell r="G80">
            <v>10835</v>
          </cell>
          <cell r="I80">
            <v>801</v>
          </cell>
          <cell r="J80">
            <v>0</v>
          </cell>
          <cell r="K80">
            <v>11550</v>
          </cell>
          <cell r="L80">
            <v>23100</v>
          </cell>
          <cell r="M80">
            <v>34650</v>
          </cell>
        </row>
        <row r="81">
          <cell r="A81">
            <v>200</v>
          </cell>
          <cell r="B81">
            <v>666</v>
          </cell>
          <cell r="C81">
            <v>1240</v>
          </cell>
          <cell r="D81">
            <v>2326</v>
          </cell>
          <cell r="E81">
            <v>3399</v>
          </cell>
          <cell r="F81">
            <v>5515</v>
          </cell>
          <cell r="G81">
            <v>10819</v>
          </cell>
          <cell r="I81">
            <v>901</v>
          </cell>
          <cell r="J81">
            <v>0</v>
          </cell>
          <cell r="K81">
            <v>12100</v>
          </cell>
          <cell r="L81">
            <v>24200</v>
          </cell>
          <cell r="M81">
            <v>36300</v>
          </cell>
        </row>
        <row r="82">
          <cell r="A82">
            <v>300</v>
          </cell>
          <cell r="B82">
            <v>656</v>
          </cell>
          <cell r="C82">
            <v>1230</v>
          </cell>
          <cell r="D82">
            <v>2314</v>
          </cell>
          <cell r="E82">
            <v>3385</v>
          </cell>
          <cell r="F82">
            <v>5498</v>
          </cell>
          <cell r="G82">
            <v>10795</v>
          </cell>
          <cell r="I82">
            <v>1001</v>
          </cell>
          <cell r="J82">
            <v>0</v>
          </cell>
          <cell r="K82">
            <v>17600</v>
          </cell>
          <cell r="L82">
            <v>35200</v>
          </cell>
          <cell r="M82">
            <v>52800</v>
          </cell>
        </row>
        <row r="83">
          <cell r="A83">
            <v>400</v>
          </cell>
          <cell r="B83">
            <v>648</v>
          </cell>
          <cell r="C83">
            <v>1225</v>
          </cell>
          <cell r="D83">
            <v>2307</v>
          </cell>
          <cell r="E83">
            <v>3378</v>
          </cell>
          <cell r="F83">
            <v>5490</v>
          </cell>
          <cell r="G83">
            <v>10784</v>
          </cell>
        </row>
        <row r="84">
          <cell r="A84">
            <v>500</v>
          </cell>
          <cell r="B84">
            <v>640</v>
          </cell>
          <cell r="C84">
            <v>1220</v>
          </cell>
          <cell r="D84">
            <v>2302</v>
          </cell>
          <cell r="E84">
            <v>3372</v>
          </cell>
          <cell r="F84">
            <v>5484</v>
          </cell>
          <cell r="G84">
            <v>10777</v>
          </cell>
        </row>
        <row r="85">
          <cell r="A85">
            <v>600</v>
          </cell>
          <cell r="B85">
            <v>637</v>
          </cell>
          <cell r="C85">
            <v>1217</v>
          </cell>
          <cell r="D85">
            <v>2298</v>
          </cell>
          <cell r="E85">
            <v>3368</v>
          </cell>
          <cell r="F85">
            <v>5480</v>
          </cell>
          <cell r="G85">
            <v>10771</v>
          </cell>
        </row>
        <row r="86">
          <cell r="A86">
            <v>700</v>
          </cell>
          <cell r="B86">
            <v>634</v>
          </cell>
          <cell r="C86">
            <v>1214</v>
          </cell>
          <cell r="D86">
            <v>2295</v>
          </cell>
          <cell r="E86">
            <v>3365</v>
          </cell>
          <cell r="F86">
            <v>5475</v>
          </cell>
          <cell r="G86">
            <v>10766</v>
          </cell>
        </row>
        <row r="87">
          <cell r="A87">
            <v>800</v>
          </cell>
          <cell r="B87">
            <v>631</v>
          </cell>
          <cell r="C87">
            <v>1211</v>
          </cell>
          <cell r="D87">
            <v>2292</v>
          </cell>
          <cell r="E87">
            <v>3361</v>
          </cell>
          <cell r="F87">
            <v>5471</v>
          </cell>
          <cell r="G87">
            <v>10760</v>
          </cell>
        </row>
        <row r="88">
          <cell r="A88">
            <v>900</v>
          </cell>
          <cell r="B88">
            <v>629</v>
          </cell>
          <cell r="C88">
            <v>1208</v>
          </cell>
          <cell r="D88">
            <v>2289</v>
          </cell>
          <cell r="E88">
            <v>3357</v>
          </cell>
          <cell r="F88">
            <v>5467</v>
          </cell>
          <cell r="G88">
            <v>10754</v>
          </cell>
        </row>
        <row r="89">
          <cell r="A89">
            <v>1000</v>
          </cell>
          <cell r="B89">
            <v>627</v>
          </cell>
          <cell r="C89">
            <v>1205</v>
          </cell>
          <cell r="D89">
            <v>2285</v>
          </cell>
          <cell r="E89">
            <v>3353</v>
          </cell>
          <cell r="F89">
            <v>5463</v>
          </cell>
          <cell r="G89">
            <v>10749</v>
          </cell>
        </row>
        <row r="90">
          <cell r="A90">
            <v>1500</v>
          </cell>
          <cell r="B90">
            <v>625</v>
          </cell>
          <cell r="C90">
            <v>1202</v>
          </cell>
          <cell r="D90">
            <v>2281</v>
          </cell>
          <cell r="E90">
            <v>3349</v>
          </cell>
          <cell r="F90">
            <v>5457</v>
          </cell>
          <cell r="G90">
            <v>10740</v>
          </cell>
        </row>
        <row r="91">
          <cell r="A91">
            <v>2000</v>
          </cell>
          <cell r="B91">
            <v>623</v>
          </cell>
          <cell r="C91">
            <v>1199</v>
          </cell>
          <cell r="D91">
            <v>2276</v>
          </cell>
          <cell r="E91">
            <v>3342</v>
          </cell>
          <cell r="F91">
            <v>5448</v>
          </cell>
          <cell r="G91">
            <v>10724</v>
          </cell>
        </row>
        <row r="92">
          <cell r="A92">
            <v>2500</v>
          </cell>
          <cell r="B92">
            <v>621</v>
          </cell>
          <cell r="C92">
            <v>1196</v>
          </cell>
          <cell r="D92">
            <v>2271</v>
          </cell>
          <cell r="E92">
            <v>3336</v>
          </cell>
          <cell r="F92">
            <v>5438</v>
          </cell>
          <cell r="G92">
            <v>10707</v>
          </cell>
        </row>
        <row r="93">
          <cell r="A93">
            <v>3000</v>
          </cell>
          <cell r="B93">
            <v>619</v>
          </cell>
          <cell r="C93">
            <v>1193</v>
          </cell>
          <cell r="D93">
            <v>2266</v>
          </cell>
          <cell r="E93">
            <v>3329</v>
          </cell>
          <cell r="F93">
            <v>5429</v>
          </cell>
          <cell r="G93">
            <v>10691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DC41-A170-4D99-B872-B1D2B61423A6}">
  <sheetPr>
    <pageSetUpPr fitToPage="1"/>
  </sheetPr>
  <dimension ref="A1:BP53"/>
  <sheetViews>
    <sheetView showGridLines="0" tabSelected="1" view="pageBreakPreview" zoomScaleNormal="100" zoomScaleSheetLayoutView="100" workbookViewId="0">
      <selection activeCell="BZ5" sqref="BZ5"/>
    </sheetView>
  </sheetViews>
  <sheetFormatPr defaultColWidth="1.6640625" defaultRowHeight="20.100000000000001" customHeight="1"/>
  <cols>
    <col min="1" max="16384" width="1.6640625" style="1"/>
  </cols>
  <sheetData>
    <row r="1" spans="1:65" ht="30" customHeight="1">
      <c r="A1" s="311" t="s">
        <v>0</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row>
    <row r="2" spans="1:65" ht="9.9" customHeight="1"/>
    <row r="3" spans="1:65" ht="9.9" customHeight="1">
      <c r="C3" s="312" t="s">
        <v>1</v>
      </c>
      <c r="D3" s="312"/>
      <c r="E3" s="312"/>
      <c r="F3" s="312"/>
      <c r="G3" s="312"/>
      <c r="H3" s="312"/>
      <c r="I3" s="312"/>
      <c r="J3" s="312"/>
      <c r="K3" s="312"/>
      <c r="L3" s="312"/>
      <c r="M3" s="312"/>
      <c r="N3" s="312"/>
      <c r="O3" s="312"/>
    </row>
    <row r="4" spans="1:65" ht="9.9" customHeight="1">
      <c r="A4" s="2"/>
      <c r="B4" s="3"/>
      <c r="C4" s="312"/>
      <c r="D4" s="312"/>
      <c r="E4" s="312"/>
      <c r="F4" s="312"/>
      <c r="G4" s="312"/>
      <c r="H4" s="312"/>
      <c r="I4" s="312"/>
      <c r="J4" s="312"/>
      <c r="K4" s="312"/>
      <c r="L4" s="312"/>
      <c r="M4" s="312"/>
      <c r="N4" s="312"/>
      <c r="O4" s="31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4"/>
    </row>
    <row r="5" spans="1:65" ht="20.100000000000001" customHeight="1">
      <c r="A5" s="5"/>
      <c r="B5" s="6" t="s">
        <v>2</v>
      </c>
      <c r="BM5" s="7"/>
    </row>
    <row r="6" spans="1:65" ht="20.100000000000001" customHeight="1">
      <c r="A6" s="5"/>
      <c r="C6" s="8" t="s">
        <v>3</v>
      </c>
      <c r="BM6" s="7"/>
    </row>
    <row r="7" spans="1:65" ht="20.100000000000001" customHeight="1">
      <c r="A7" s="5"/>
      <c r="B7" s="6" t="s">
        <v>4</v>
      </c>
      <c r="BM7" s="7"/>
    </row>
    <row r="8" spans="1:65" ht="20.100000000000001" customHeight="1">
      <c r="A8" s="5"/>
      <c r="B8" s="6" t="s">
        <v>5</v>
      </c>
      <c r="BM8" s="7"/>
    </row>
    <row r="9" spans="1:65" ht="20.100000000000001" customHeight="1">
      <c r="A9" s="5"/>
      <c r="C9" s="8" t="s">
        <v>6</v>
      </c>
      <c r="BM9" s="7"/>
    </row>
    <row r="10" spans="1:65" ht="20.100000000000001" customHeight="1">
      <c r="A10" s="5"/>
      <c r="B10" s="6" t="s">
        <v>7</v>
      </c>
      <c r="BM10" s="7"/>
    </row>
    <row r="11" spans="1:65" ht="9.9" customHeight="1">
      <c r="A11" s="9"/>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1"/>
    </row>
    <row r="12" spans="1:65" ht="9.9" customHeight="1"/>
    <row r="13" spans="1:65" ht="9.9" customHeight="1"/>
    <row r="14" spans="1:65" ht="9.9" customHeight="1">
      <c r="C14" s="312" t="s">
        <v>8</v>
      </c>
      <c r="D14" s="312"/>
      <c r="E14" s="312"/>
      <c r="F14" s="312"/>
      <c r="G14" s="312"/>
      <c r="H14" s="312"/>
      <c r="I14" s="312"/>
      <c r="J14" s="312"/>
      <c r="K14" s="312"/>
      <c r="L14" s="12"/>
      <c r="M14" s="12"/>
      <c r="N14" s="12"/>
      <c r="O14" s="12"/>
      <c r="P14" s="12"/>
      <c r="Q14" s="12"/>
    </row>
    <row r="15" spans="1:65" ht="9.9" customHeight="1">
      <c r="A15" s="2"/>
      <c r="B15" s="3"/>
      <c r="C15" s="312"/>
      <c r="D15" s="312"/>
      <c r="E15" s="312"/>
      <c r="F15" s="312"/>
      <c r="G15" s="312"/>
      <c r="H15" s="312"/>
      <c r="I15" s="312"/>
      <c r="J15" s="312"/>
      <c r="K15" s="312"/>
      <c r="L15" s="13"/>
      <c r="M15" s="13"/>
      <c r="N15" s="13"/>
      <c r="O15" s="13"/>
      <c r="P15" s="13"/>
      <c r="Q15" s="1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4"/>
    </row>
    <row r="16" spans="1:65" ht="20.100000000000001" customHeight="1">
      <c r="A16" s="5"/>
      <c r="BM16" s="7"/>
    </row>
    <row r="17" spans="1:67" ht="20.100000000000001" customHeight="1">
      <c r="A17" s="5"/>
      <c r="P17" s="6" t="s">
        <v>405</v>
      </c>
      <c r="BM17" s="7"/>
      <c r="BO17" s="14"/>
    </row>
    <row r="18" spans="1:67" ht="20.100000000000001" customHeight="1">
      <c r="A18" s="5"/>
      <c r="P18" s="6" t="s">
        <v>9</v>
      </c>
      <c r="BM18" s="7"/>
      <c r="BO18" s="14"/>
    </row>
    <row r="19" spans="1:67" ht="20.100000000000001" customHeight="1">
      <c r="A19" s="5"/>
      <c r="P19" s="15" t="s">
        <v>10</v>
      </c>
      <c r="BM19" s="7"/>
      <c r="BO19" s="16"/>
    </row>
    <row r="20" spans="1:67" ht="20.100000000000001" customHeight="1">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9"/>
    </row>
    <row r="21" spans="1:67" ht="20.100000000000001" customHeight="1">
      <c r="A21" s="17"/>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9"/>
    </row>
    <row r="22" spans="1:67" ht="20.100000000000001" customHeight="1">
      <c r="A22" s="17"/>
      <c r="B22" s="18"/>
      <c r="C22" s="18"/>
      <c r="D22" s="18"/>
      <c r="E22" s="18"/>
      <c r="F22" s="18"/>
      <c r="G22" s="18"/>
      <c r="H22" s="18"/>
      <c r="I22" s="18"/>
      <c r="J22" s="18"/>
      <c r="K22" s="18"/>
      <c r="L22" s="18"/>
      <c r="M22" s="18"/>
      <c r="N22" s="18"/>
      <c r="O22" s="18"/>
      <c r="P22" s="6" t="s">
        <v>11</v>
      </c>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9"/>
    </row>
    <row r="23" spans="1:67" ht="20.100000000000001" customHeight="1">
      <c r="A23" s="17"/>
      <c r="B23" s="18"/>
      <c r="C23" s="18"/>
      <c r="D23" s="18"/>
      <c r="E23" s="18"/>
      <c r="F23" s="18"/>
      <c r="G23" s="18"/>
      <c r="H23" s="18"/>
      <c r="I23" s="18"/>
      <c r="J23" s="18"/>
      <c r="K23" s="18"/>
      <c r="L23" s="18"/>
      <c r="M23" s="18"/>
      <c r="N23" s="18"/>
      <c r="O23" s="18"/>
      <c r="P23" s="15" t="s">
        <v>12</v>
      </c>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9"/>
    </row>
    <row r="24" spans="1:67" ht="20.100000000000001" customHeight="1">
      <c r="A24" s="17"/>
      <c r="B24" s="18"/>
      <c r="C24" s="18"/>
      <c r="D24" s="18"/>
      <c r="E24" s="18"/>
      <c r="F24" s="18"/>
      <c r="G24" s="18"/>
      <c r="H24" s="18"/>
      <c r="I24" s="18"/>
      <c r="J24" s="18"/>
      <c r="K24" s="18"/>
      <c r="L24" s="18"/>
      <c r="M24" s="18"/>
      <c r="N24" s="18"/>
      <c r="O24" s="18"/>
      <c r="P24" s="15" t="s">
        <v>13</v>
      </c>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9"/>
    </row>
    <row r="25" spans="1:67" ht="20.100000000000001" customHeight="1">
      <c r="A25" s="17"/>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9"/>
    </row>
    <row r="26" spans="1:67" ht="20.100000000000001" customHeight="1">
      <c r="A26" s="17"/>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9"/>
    </row>
    <row r="27" spans="1:67" ht="20.100000000000001" customHeight="1">
      <c r="A27" s="17"/>
      <c r="B27" s="18"/>
      <c r="C27" s="18"/>
      <c r="D27" s="18"/>
      <c r="E27" s="18"/>
      <c r="F27" s="18"/>
      <c r="G27" s="18"/>
      <c r="H27" s="18"/>
      <c r="I27" s="18"/>
      <c r="J27" s="18"/>
      <c r="K27" s="18"/>
      <c r="L27" s="18"/>
      <c r="M27" s="18"/>
      <c r="N27" s="18"/>
      <c r="O27" s="18"/>
      <c r="P27" s="6" t="s">
        <v>399</v>
      </c>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9"/>
    </row>
    <row r="28" spans="1:67" ht="20.100000000000001" customHeight="1">
      <c r="A28" s="17"/>
      <c r="B28" s="18"/>
      <c r="C28" s="18"/>
      <c r="D28" s="18"/>
      <c r="E28" s="18"/>
      <c r="F28" s="18"/>
      <c r="G28" s="18"/>
      <c r="H28" s="18"/>
      <c r="I28" s="18"/>
      <c r="J28" s="18"/>
      <c r="K28" s="18"/>
      <c r="L28" s="18"/>
      <c r="M28" s="18"/>
      <c r="N28" s="18"/>
      <c r="O28" s="18"/>
      <c r="P28" s="15" t="s">
        <v>14</v>
      </c>
      <c r="Q28" s="18"/>
      <c r="R28" s="18"/>
      <c r="S28" s="18"/>
      <c r="T28" s="18"/>
      <c r="U28" s="18"/>
      <c r="V28" s="18"/>
      <c r="W28" s="18"/>
      <c r="X28" s="18"/>
      <c r="Y28" s="18"/>
      <c r="Z28" s="18"/>
      <c r="AA28" s="18"/>
      <c r="AB28" s="18"/>
      <c r="AC28" s="18"/>
      <c r="AD28" s="18"/>
      <c r="AE28" s="18"/>
      <c r="AF28" s="18"/>
      <c r="AG28" s="18"/>
      <c r="AH28" s="18"/>
      <c r="AI28" s="18"/>
      <c r="AJ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9"/>
    </row>
    <row r="29" spans="1:67" ht="20.100000000000001" customHeight="1">
      <c r="A29" s="17"/>
      <c r="B29" s="18"/>
      <c r="C29" s="18"/>
      <c r="D29" s="18"/>
      <c r="E29" s="18"/>
      <c r="F29" s="18"/>
      <c r="G29" s="18"/>
      <c r="H29" s="18"/>
      <c r="I29" s="18"/>
      <c r="J29" s="18"/>
      <c r="K29" s="18"/>
      <c r="L29" s="18"/>
      <c r="M29" s="18"/>
      <c r="N29" s="18"/>
      <c r="O29" s="18"/>
      <c r="P29" s="15" t="s">
        <v>15</v>
      </c>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9"/>
    </row>
    <row r="30" spans="1:67" ht="20.100000000000001" customHeight="1">
      <c r="A30" s="17"/>
      <c r="B30" s="18"/>
      <c r="C30" s="18"/>
      <c r="D30" s="18"/>
      <c r="E30" s="18"/>
      <c r="F30" s="18"/>
      <c r="G30" s="18"/>
      <c r="H30" s="18"/>
      <c r="I30" s="18"/>
      <c r="J30" s="18"/>
      <c r="K30" s="18"/>
      <c r="L30" s="18"/>
      <c r="M30" s="18"/>
      <c r="N30" s="18"/>
      <c r="O30" s="18"/>
      <c r="P30" s="15" t="s">
        <v>411</v>
      </c>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9"/>
      <c r="BO30" s="14"/>
    </row>
    <row r="31" spans="1:67" ht="20.100000000000001" customHeight="1">
      <c r="A31" s="17"/>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9"/>
      <c r="BO31" s="16"/>
    </row>
    <row r="32" spans="1:67" ht="20.100000000000001" customHeight="1">
      <c r="A32" s="17"/>
      <c r="B32" s="18"/>
      <c r="C32" s="18"/>
      <c r="D32" s="18"/>
      <c r="E32" s="18"/>
      <c r="F32" s="18"/>
      <c r="G32" s="18"/>
      <c r="H32" s="18"/>
      <c r="I32" s="18"/>
      <c r="J32" s="18"/>
      <c r="K32" s="18"/>
      <c r="L32" s="18"/>
      <c r="M32" s="18"/>
      <c r="N32" s="18"/>
      <c r="O32" s="18"/>
      <c r="P32" s="6" t="s">
        <v>16</v>
      </c>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9"/>
    </row>
    <row r="33" spans="1:67" ht="20.100000000000001" customHeight="1">
      <c r="A33" s="17"/>
      <c r="B33" s="18"/>
      <c r="C33" s="18"/>
      <c r="D33" s="18"/>
      <c r="E33" s="18"/>
      <c r="F33" s="18"/>
      <c r="G33" s="18"/>
      <c r="H33" s="18"/>
      <c r="I33" s="18"/>
      <c r="J33" s="18"/>
      <c r="K33" s="18"/>
      <c r="L33" s="18"/>
      <c r="M33" s="18"/>
      <c r="N33" s="18"/>
      <c r="O33" s="18"/>
      <c r="P33" s="15" t="s">
        <v>17</v>
      </c>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9"/>
    </row>
    <row r="34" spans="1:67" ht="20.100000000000001" customHeight="1">
      <c r="A34" s="17"/>
      <c r="B34" s="18"/>
      <c r="C34" s="18"/>
      <c r="D34" s="18"/>
      <c r="E34" s="18"/>
      <c r="F34" s="18"/>
      <c r="G34" s="18"/>
      <c r="H34" s="18"/>
      <c r="I34" s="18"/>
      <c r="J34" s="18"/>
      <c r="K34" s="18"/>
      <c r="L34" s="18"/>
      <c r="M34" s="18"/>
      <c r="N34" s="18"/>
      <c r="O34" s="18"/>
      <c r="P34" s="313" t="s">
        <v>18</v>
      </c>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19"/>
    </row>
    <row r="35" spans="1:67" ht="20.100000000000001" customHeight="1">
      <c r="A35" s="17"/>
      <c r="B35" s="18"/>
      <c r="C35" s="18"/>
      <c r="D35" s="18"/>
      <c r="E35" s="18"/>
      <c r="F35" s="18"/>
      <c r="G35" s="18"/>
      <c r="H35" s="18"/>
      <c r="I35" s="18"/>
      <c r="J35" s="18"/>
      <c r="K35" s="18"/>
      <c r="L35" s="18"/>
      <c r="M35" s="18"/>
      <c r="N35" s="18"/>
      <c r="O35" s="18"/>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19"/>
    </row>
    <row r="36" spans="1:67" ht="20.100000000000001" customHeight="1">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2"/>
    </row>
    <row r="37" spans="1:67" ht="9.9" customHeight="1" thickBo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row>
    <row r="38" spans="1:67" ht="9.9" customHeight="1" thickTop="1">
      <c r="A38" s="23"/>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5"/>
    </row>
    <row r="39" spans="1:67" ht="20.100000000000001" customHeight="1">
      <c r="A39" s="26"/>
      <c r="B39" s="27" t="s">
        <v>19</v>
      </c>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28"/>
      <c r="BO39" s="14"/>
    </row>
    <row r="40" spans="1:67" ht="20.100000000000001" customHeight="1">
      <c r="A40" s="26"/>
      <c r="C40" s="6" t="s">
        <v>20</v>
      </c>
      <c r="D40" s="18"/>
      <c r="E40" s="18"/>
      <c r="F40" s="18"/>
      <c r="G40" s="18"/>
      <c r="H40" s="18"/>
      <c r="I40" s="18"/>
      <c r="J40" s="18"/>
      <c r="K40" s="18"/>
      <c r="L40" s="18"/>
      <c r="M40" s="18"/>
      <c r="O40" s="6" t="s">
        <v>21</v>
      </c>
      <c r="P40" s="18"/>
      <c r="Q40" s="18"/>
      <c r="R40" s="18"/>
      <c r="S40" s="18"/>
      <c r="T40" s="18"/>
      <c r="U40" s="18"/>
      <c r="V40" s="18"/>
      <c r="W40" s="18"/>
      <c r="X40" s="18"/>
      <c r="Y40" s="6" t="s">
        <v>22</v>
      </c>
      <c r="Z40" s="18"/>
      <c r="AA40" s="18"/>
      <c r="AB40" s="18"/>
      <c r="AC40" s="18"/>
      <c r="AD40" s="18"/>
      <c r="AE40" s="18"/>
      <c r="AF40" s="18"/>
      <c r="AG40" s="18"/>
      <c r="AH40" s="18"/>
      <c r="AI40" s="18"/>
      <c r="AJ40" s="18" t="s">
        <v>23</v>
      </c>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28"/>
      <c r="BO40" s="16"/>
    </row>
    <row r="41" spans="1:67" ht="20.100000000000001" customHeight="1">
      <c r="A41" s="26"/>
      <c r="C41" s="6" t="s">
        <v>24</v>
      </c>
      <c r="D41" s="18"/>
      <c r="E41" s="18"/>
      <c r="F41" s="18"/>
      <c r="G41" s="18"/>
      <c r="H41" s="18"/>
      <c r="I41" s="18"/>
      <c r="J41" s="18"/>
      <c r="K41" s="18"/>
      <c r="L41" s="18"/>
      <c r="M41" s="18"/>
      <c r="O41" s="6" t="s">
        <v>25</v>
      </c>
      <c r="P41" s="18"/>
      <c r="Q41" s="18"/>
      <c r="R41" s="18"/>
      <c r="S41" s="18"/>
      <c r="T41" s="18"/>
      <c r="U41" s="18"/>
      <c r="V41" s="18"/>
      <c r="X41" s="18"/>
      <c r="Y41" s="6" t="s">
        <v>26</v>
      </c>
      <c r="Z41" s="18"/>
      <c r="AA41" s="18"/>
      <c r="AB41" s="18"/>
      <c r="AC41" s="18"/>
      <c r="AD41" s="18"/>
      <c r="AE41" s="18"/>
      <c r="AF41" s="18"/>
      <c r="AG41" s="18"/>
      <c r="AH41" s="18"/>
      <c r="AI41" s="18"/>
      <c r="AJ41" s="18" t="s">
        <v>23</v>
      </c>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28"/>
    </row>
    <row r="42" spans="1:67" ht="20.100000000000001" customHeight="1">
      <c r="A42" s="26"/>
      <c r="C42" s="6" t="s">
        <v>27</v>
      </c>
      <c r="E42" s="18"/>
      <c r="F42" s="18"/>
      <c r="G42" s="18"/>
      <c r="H42" s="18"/>
      <c r="I42" s="18"/>
      <c r="J42" s="18"/>
      <c r="K42" s="18"/>
      <c r="L42" s="18"/>
      <c r="M42" s="18"/>
      <c r="N42" s="18"/>
      <c r="O42" s="6" t="s">
        <v>28</v>
      </c>
      <c r="P42" s="18"/>
      <c r="Q42" s="18"/>
      <c r="R42" s="18"/>
      <c r="S42" s="18"/>
      <c r="T42" s="18"/>
      <c r="U42" s="18"/>
      <c r="V42" s="18"/>
      <c r="W42" s="18"/>
      <c r="X42" s="18"/>
      <c r="Y42" s="6" t="s">
        <v>29</v>
      </c>
      <c r="Z42" s="18"/>
      <c r="AA42" s="18"/>
      <c r="AB42" s="18"/>
      <c r="AC42" s="18"/>
      <c r="AD42" s="18"/>
      <c r="AE42" s="18"/>
      <c r="AF42" s="18"/>
      <c r="AH42" s="18"/>
      <c r="AI42" s="18"/>
      <c r="AJ42" s="18" t="s">
        <v>23</v>
      </c>
      <c r="AK42" s="18"/>
      <c r="AL42" s="18"/>
      <c r="AM42" s="18"/>
      <c r="AN42" s="18"/>
      <c r="AO42" s="18"/>
      <c r="AP42" s="18"/>
      <c r="AQ42" s="18"/>
      <c r="AR42" s="18"/>
      <c r="AS42" s="18"/>
      <c r="AT42" s="18"/>
      <c r="AU42" s="18"/>
      <c r="AZ42" s="18"/>
      <c r="BA42" s="18"/>
      <c r="BB42" s="18"/>
      <c r="BC42" s="18"/>
      <c r="BD42" s="18"/>
      <c r="BE42" s="18"/>
      <c r="BF42" s="18"/>
      <c r="BG42" s="18"/>
      <c r="BH42" s="18"/>
      <c r="BI42" s="18"/>
      <c r="BJ42" s="18"/>
      <c r="BK42" s="18"/>
      <c r="BL42" s="18"/>
      <c r="BM42" s="28"/>
    </row>
    <row r="43" spans="1:67" ht="9.9" customHeight="1" thickBot="1">
      <c r="A43" s="29"/>
      <c r="B43" s="30"/>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0"/>
      <c r="AG43" s="30"/>
      <c r="AH43" s="30"/>
      <c r="AI43" s="30"/>
      <c r="AJ43" s="30"/>
      <c r="AK43" s="30"/>
      <c r="AL43" s="30"/>
      <c r="AM43" s="30"/>
      <c r="AN43" s="30"/>
      <c r="AO43" s="30"/>
      <c r="AP43" s="30"/>
      <c r="AQ43" s="30"/>
      <c r="AR43" s="30"/>
      <c r="AS43" s="31"/>
      <c r="AT43" s="31"/>
      <c r="AU43" s="31"/>
      <c r="AV43" s="30"/>
      <c r="AW43" s="30"/>
      <c r="AX43" s="30"/>
      <c r="AY43" s="30"/>
      <c r="AZ43" s="31"/>
      <c r="BA43" s="31"/>
      <c r="BB43" s="31"/>
      <c r="BC43" s="31"/>
      <c r="BD43" s="31"/>
      <c r="BE43" s="31"/>
      <c r="BF43" s="31"/>
      <c r="BG43" s="31"/>
      <c r="BH43" s="31"/>
      <c r="BI43" s="31"/>
      <c r="BJ43" s="31"/>
      <c r="BK43" s="31"/>
      <c r="BL43" s="31"/>
      <c r="BM43" s="32"/>
    </row>
    <row r="44" spans="1:67" ht="9.9" customHeight="1" thickTop="1" thickBot="1">
      <c r="A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S44" s="18"/>
      <c r="AT44" s="18"/>
      <c r="AU44" s="18"/>
      <c r="AZ44" s="18"/>
      <c r="BA44" s="18"/>
      <c r="BB44" s="18"/>
      <c r="BC44" s="18"/>
      <c r="BD44" s="18"/>
      <c r="BE44" s="18"/>
      <c r="BF44" s="18"/>
      <c r="BG44" s="18"/>
      <c r="BH44" s="18"/>
      <c r="BI44" s="18"/>
      <c r="BJ44" s="18"/>
      <c r="BK44" s="18"/>
      <c r="BL44" s="18"/>
      <c r="BM44" s="18"/>
    </row>
    <row r="45" spans="1:67" ht="9.9" customHeight="1" thickTop="1">
      <c r="A45" s="23"/>
      <c r="B45" s="33"/>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33"/>
      <c r="AG45" s="33"/>
      <c r="AH45" s="34"/>
      <c r="AI45" s="34"/>
      <c r="AJ45" s="34"/>
      <c r="AK45" s="34"/>
      <c r="AL45" s="34"/>
      <c r="AM45" s="34"/>
      <c r="AN45" s="34"/>
      <c r="AO45" s="34"/>
      <c r="AP45" s="34"/>
      <c r="AQ45" s="34"/>
      <c r="AR45" s="34"/>
      <c r="AS45" s="24"/>
      <c r="AT45" s="24"/>
      <c r="AU45" s="24"/>
      <c r="AV45" s="33"/>
      <c r="AW45" s="33"/>
      <c r="AX45" s="33"/>
      <c r="AY45" s="33"/>
      <c r="AZ45" s="24"/>
      <c r="BA45" s="24"/>
      <c r="BB45" s="24"/>
      <c r="BC45" s="24"/>
      <c r="BD45" s="24"/>
      <c r="BE45" s="24"/>
      <c r="BF45" s="24"/>
      <c r="BG45" s="24"/>
      <c r="BH45" s="24"/>
      <c r="BI45" s="24"/>
      <c r="BJ45" s="24"/>
      <c r="BK45" s="24"/>
      <c r="BL45" s="24"/>
      <c r="BM45" s="25"/>
    </row>
    <row r="46" spans="1:67" ht="20.100000000000001" customHeight="1">
      <c r="A46" s="26"/>
      <c r="B46" s="27" t="s">
        <v>30</v>
      </c>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G46" s="6"/>
      <c r="AH46" s="6"/>
      <c r="AI46" s="6"/>
      <c r="AJ46" s="6"/>
      <c r="AK46" s="6"/>
      <c r="AL46" s="6"/>
      <c r="AM46" s="6"/>
      <c r="AN46" s="6"/>
      <c r="AO46" s="6"/>
      <c r="AP46" s="6"/>
      <c r="AQ46" s="6"/>
      <c r="AR46" s="6"/>
      <c r="AS46" s="18"/>
      <c r="AT46" s="18"/>
      <c r="AU46" s="18"/>
      <c r="AZ46" s="18"/>
      <c r="BA46" s="18"/>
      <c r="BB46" s="18"/>
      <c r="BC46" s="18"/>
      <c r="BD46" s="18"/>
      <c r="BE46" s="18"/>
      <c r="BF46" s="18"/>
      <c r="BG46" s="18"/>
      <c r="BH46" s="18"/>
      <c r="BI46" s="18"/>
      <c r="BJ46" s="18"/>
      <c r="BK46" s="18"/>
      <c r="BL46" s="18"/>
      <c r="BM46" s="28"/>
    </row>
    <row r="47" spans="1:67" ht="20.100000000000001" customHeight="1">
      <c r="A47" s="26"/>
      <c r="B47" s="18" t="s">
        <v>31</v>
      </c>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G47" s="6"/>
      <c r="AI47" s="6"/>
      <c r="AJ47" s="6"/>
      <c r="AK47" s="6"/>
      <c r="AL47" s="6"/>
      <c r="AM47" s="6"/>
      <c r="AN47" s="6"/>
      <c r="AO47" s="6"/>
      <c r="AP47" s="6"/>
      <c r="AQ47" s="6"/>
      <c r="AS47" s="18"/>
      <c r="AU47" s="18"/>
      <c r="AZ47" s="18"/>
      <c r="BA47" s="18"/>
      <c r="BB47" s="18"/>
      <c r="BC47" s="18"/>
      <c r="BD47" s="18"/>
      <c r="BE47" s="18"/>
      <c r="BF47" s="18"/>
      <c r="BG47" s="18"/>
      <c r="BH47" s="18"/>
      <c r="BI47" s="18"/>
      <c r="BJ47" s="18"/>
      <c r="BK47" s="18"/>
      <c r="BL47" s="18"/>
      <c r="BM47" s="28"/>
    </row>
    <row r="48" spans="1:67" ht="20.100000000000001" customHeight="1">
      <c r="A48" s="26"/>
      <c r="B48" s="18"/>
      <c r="C48" s="35" t="s">
        <v>32</v>
      </c>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G48" s="6"/>
      <c r="AI48" s="6"/>
      <c r="AJ48" s="6"/>
      <c r="AK48" s="6"/>
      <c r="AL48" s="6"/>
      <c r="AM48" s="6"/>
      <c r="AN48" s="6"/>
      <c r="AO48" s="6"/>
      <c r="AP48" s="6"/>
      <c r="AQ48" s="6"/>
      <c r="AR48" s="6"/>
      <c r="AS48" s="18"/>
      <c r="AT48" s="18"/>
      <c r="AU48" s="18"/>
      <c r="AZ48" s="18"/>
      <c r="BA48" s="18"/>
      <c r="BB48" s="18"/>
      <c r="BC48" s="18"/>
      <c r="BD48" s="18"/>
      <c r="BE48" s="18"/>
      <c r="BF48" s="18"/>
      <c r="BG48" s="18"/>
      <c r="BH48" s="18"/>
      <c r="BI48" s="18"/>
      <c r="BJ48" s="18"/>
      <c r="BK48" s="18"/>
      <c r="BL48" s="18"/>
      <c r="BM48" s="28"/>
    </row>
    <row r="49" spans="1:68" ht="20.100000000000001" customHeight="1">
      <c r="A49" s="26"/>
      <c r="B49" s="18"/>
      <c r="C49" s="6" t="s">
        <v>33</v>
      </c>
      <c r="D49" s="18"/>
      <c r="E49" s="18"/>
      <c r="F49" s="18"/>
      <c r="G49" s="18"/>
      <c r="H49" s="18"/>
      <c r="I49" s="18"/>
      <c r="J49" s="18"/>
      <c r="K49" s="18"/>
      <c r="L49" s="18"/>
      <c r="M49" s="18"/>
      <c r="N49" s="6"/>
      <c r="O49" s="18"/>
      <c r="P49" s="18"/>
      <c r="Q49" s="18"/>
      <c r="R49" s="18"/>
      <c r="S49" s="18"/>
      <c r="T49" s="18"/>
      <c r="U49" s="18"/>
      <c r="V49" s="18"/>
      <c r="W49" s="18"/>
      <c r="X49" s="18"/>
      <c r="Y49" s="6"/>
      <c r="Z49" s="18"/>
      <c r="AA49" s="18"/>
      <c r="AB49" s="18"/>
      <c r="AC49" s="18"/>
      <c r="AD49" s="18"/>
      <c r="AE49" s="18"/>
      <c r="AH49" s="18"/>
      <c r="AI49" s="18"/>
      <c r="AJ49" s="18"/>
      <c r="AK49" s="18"/>
      <c r="AL49" s="18"/>
      <c r="AM49" s="18"/>
      <c r="AN49" s="18"/>
      <c r="AO49" s="18"/>
      <c r="AP49" s="18"/>
      <c r="AQ49" s="18"/>
      <c r="AR49" s="18"/>
      <c r="AS49" s="18"/>
      <c r="AT49" s="18"/>
      <c r="AU49" s="18"/>
      <c r="AZ49" s="18"/>
      <c r="BA49" s="18"/>
      <c r="BB49" s="18"/>
      <c r="BC49" s="18"/>
      <c r="BD49" s="18"/>
      <c r="BE49" s="18"/>
      <c r="BF49" s="18"/>
      <c r="BG49" s="18"/>
      <c r="BH49" s="18"/>
      <c r="BI49" s="18"/>
      <c r="BJ49" s="18"/>
      <c r="BK49" s="18"/>
      <c r="BL49" s="18"/>
      <c r="BM49" s="28"/>
      <c r="BP49" s="14"/>
    </row>
    <row r="50" spans="1:68" ht="20.100000000000001" customHeight="1">
      <c r="A50" s="26"/>
      <c r="B50" s="18"/>
      <c r="C50" s="35" t="s">
        <v>34</v>
      </c>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28"/>
    </row>
    <row r="51" spans="1:68" ht="9.9" customHeight="1" thickBot="1">
      <c r="A51" s="29"/>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6"/>
    </row>
    <row r="52" spans="1:68" ht="9.9" customHeight="1" thickTop="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37"/>
    </row>
    <row r="53" spans="1:68" ht="9.9"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38" t="s">
        <v>412</v>
      </c>
    </row>
  </sheetData>
  <sheetProtection sheet="1" objects="1" scenarios="1"/>
  <mergeCells count="4">
    <mergeCell ref="A1:BM1"/>
    <mergeCell ref="C3:O4"/>
    <mergeCell ref="C14:K15"/>
    <mergeCell ref="P34:BL35"/>
  </mergeCells>
  <phoneticPr fontId="3"/>
  <pageMargins left="0.31496062992125984" right="0.19685039370078741" top="0.55118110236220474" bottom="0.15748031496062992" header="0" footer="0"/>
  <pageSetup paperSize="9" scale="8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3FBB1-5898-48F1-83B7-6B926E64D477}">
  <sheetPr>
    <tabColor rgb="FFFFFFDD"/>
    <pageSetUpPr fitToPage="1"/>
  </sheetPr>
  <dimension ref="A1:FR60"/>
  <sheetViews>
    <sheetView showGridLines="0" view="pageBreakPreview" topLeftCell="A19" zoomScale="80" zoomScaleNormal="75" zoomScaleSheetLayoutView="80" workbookViewId="0">
      <selection activeCell="CP57" sqref="CP57"/>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341</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748" t="s">
        <v>209</v>
      </c>
      <c r="AP15" s="748"/>
      <c r="AQ15" s="748"/>
      <c r="AR15" s="714" t="s">
        <v>282</v>
      </c>
      <c r="AS15" s="714"/>
      <c r="AT15" s="714"/>
      <c r="AU15" s="714"/>
      <c r="AV15" s="714"/>
      <c r="AW15" s="714"/>
      <c r="AX15" s="714"/>
      <c r="AY15" s="714"/>
      <c r="AZ15" s="714"/>
      <c r="BA15" s="748" t="s">
        <v>209</v>
      </c>
      <c r="BB15" s="748"/>
      <c r="BC15" s="748"/>
      <c r="BD15" s="714" t="s">
        <v>130</v>
      </c>
      <c r="BE15" s="714"/>
      <c r="BF15" s="714"/>
      <c r="BG15" s="714"/>
      <c r="BH15" s="714"/>
      <c r="BI15" s="714"/>
      <c r="BJ15" s="714"/>
      <c r="BK15" s="714"/>
      <c r="BL15" s="714"/>
      <c r="BM15" s="199"/>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62">
    <mergeCell ref="A1:CP3"/>
    <mergeCell ref="A4:AN5"/>
    <mergeCell ref="BC4:CP5"/>
    <mergeCell ref="A7:CP7"/>
    <mergeCell ref="B9:I9"/>
    <mergeCell ref="J9:BA9"/>
    <mergeCell ref="BE9:BJ9"/>
    <mergeCell ref="BL9:BX9"/>
    <mergeCell ref="BZ9:CA9"/>
    <mergeCell ref="CC9:CO9"/>
    <mergeCell ref="CT15:FR15"/>
    <mergeCell ref="B16:C16"/>
    <mergeCell ref="A11:CP11"/>
    <mergeCell ref="B12:C12"/>
    <mergeCell ref="B13:P13"/>
    <mergeCell ref="Q13:CL13"/>
    <mergeCell ref="B14:C14"/>
    <mergeCell ref="B15:P15"/>
    <mergeCell ref="Q15:S15"/>
    <mergeCell ref="T15:AB15"/>
    <mergeCell ref="AC15:AE15"/>
    <mergeCell ref="AF15:AN15"/>
    <mergeCell ref="B20:CO20"/>
    <mergeCell ref="AO15:AQ15"/>
    <mergeCell ref="AR15:AZ15"/>
    <mergeCell ref="BA15:BC15"/>
    <mergeCell ref="BD15:BL15"/>
    <mergeCell ref="B17:P17"/>
    <mergeCell ref="Q17:AB17"/>
    <mergeCell ref="AC17:AF17"/>
    <mergeCell ref="B18:C18"/>
    <mergeCell ref="A19:CP19"/>
    <mergeCell ref="BF21:CK21"/>
    <mergeCell ref="B21:P21"/>
    <mergeCell ref="Q21:S21"/>
    <mergeCell ref="T21:X21"/>
    <mergeCell ref="Y21:AA21"/>
    <mergeCell ref="AB21:AF21"/>
    <mergeCell ref="AG21:AI21"/>
    <mergeCell ref="AJ21:AN21"/>
    <mergeCell ref="AO21:AQ21"/>
    <mergeCell ref="AR21:AV21"/>
    <mergeCell ref="AW21:AY21"/>
    <mergeCell ref="AZ21:BE21"/>
    <mergeCell ref="BP23:BX23"/>
    <mergeCell ref="BY23:CK23"/>
    <mergeCell ref="B23:P23"/>
    <mergeCell ref="Q23:S23"/>
    <mergeCell ref="T23:AB23"/>
    <mergeCell ref="AC23:AE23"/>
    <mergeCell ref="AF23:AN23"/>
    <mergeCell ref="AO23:AQ23"/>
    <mergeCell ref="Y58:BH59"/>
    <mergeCell ref="AR23:AZ23"/>
    <mergeCell ref="BA23:BC23"/>
    <mergeCell ref="BD23:BL23"/>
    <mergeCell ref="BM23:BO23"/>
    <mergeCell ref="B25:P25"/>
    <mergeCell ref="B46:CO46"/>
    <mergeCell ref="C47:CN53"/>
    <mergeCell ref="A55:I56"/>
    <mergeCell ref="J55:AC56"/>
  </mergeCells>
  <phoneticPr fontId="3"/>
  <conditionalFormatting sqref="B12:C12">
    <cfRule type="cellIs" dxfId="43" priority="4" operator="equal">
      <formula>"☑"</formula>
    </cfRule>
  </conditionalFormatting>
  <conditionalFormatting sqref="B14:C14">
    <cfRule type="cellIs" dxfId="42" priority="3" operator="equal">
      <formula>"☑"</formula>
    </cfRule>
  </conditionalFormatting>
  <conditionalFormatting sqref="B16:C16">
    <cfRule type="cellIs" dxfId="41" priority="1" operator="equal">
      <formula>"☑"</formula>
    </cfRule>
  </conditionalFormatting>
  <conditionalFormatting sqref="J9 BL9 CC9">
    <cfRule type="notContainsBlanks" dxfId="40"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317E9DB9-6D10-4C13-BF72-EEABFDB0FC3B}">
      <formula1>1</formula1>
      <formula2>6</formula2>
    </dataValidation>
    <dataValidation imeMode="on" allowBlank="1" showInputMessage="1" showErrorMessage="1" sqref="BZ9" xr:uid="{FAD6C82A-BBD8-4621-9A2C-27B3B0A2A849}"/>
    <dataValidation type="list" allowBlank="1" showInputMessage="1" showErrorMessage="1" sqref="Q15:S15 AC15:AE15 AO15:AQ15 BA15:BC15 BA23:BC23 BM23:BO23 Q21:S21 AO21:AQ21 Y21:AA21 AG21:AI21 AW21:AY21 Q23:S23 AC23:AE23 AO23:AQ23" xr:uid="{8DC01C26-F98D-4704-A6D3-C5ADE4C3666F}">
      <formula1>"□,☑"</formula1>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D06E-B8DB-432C-918C-4F65B47DB44D}">
  <sheetPr>
    <tabColor rgb="FFFFFFDD"/>
    <pageSetUpPr fitToPage="1"/>
  </sheetPr>
  <dimension ref="A1:FR60"/>
  <sheetViews>
    <sheetView showGridLines="0" view="pageBreakPreview" zoomScale="50" zoomScaleNormal="75" zoomScaleSheetLayoutView="50" workbookViewId="0">
      <selection activeCell="CP57" sqref="CP57"/>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342</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3"/>
  <conditionalFormatting sqref="B12:C12">
    <cfRule type="cellIs" dxfId="39" priority="4" operator="equal">
      <formula>"☑"</formula>
    </cfRule>
  </conditionalFormatting>
  <conditionalFormatting sqref="B14:C14">
    <cfRule type="cellIs" dxfId="38" priority="3" operator="equal">
      <formula>"☑"</formula>
    </cfRule>
  </conditionalFormatting>
  <conditionalFormatting sqref="B16:C16">
    <cfRule type="cellIs" dxfId="37" priority="1" operator="equal">
      <formula>"☑"</formula>
    </cfRule>
  </conditionalFormatting>
  <conditionalFormatting sqref="J9 BL9 CC9">
    <cfRule type="notContainsBlanks" dxfId="36"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3A90397B-F971-44B8-A2B2-5EACC85E1DB3}">
      <formula1>1</formula1>
      <formula2>6</formula2>
    </dataValidation>
    <dataValidation imeMode="on" allowBlank="1" showInputMessage="1" showErrorMessage="1" sqref="BZ9" xr:uid="{93A9C2BE-0220-4ABF-8445-1458BBBD276C}"/>
    <dataValidation type="list" allowBlank="1" showInputMessage="1" showErrorMessage="1" sqref="Q15:S15 AC15:AE15 AC23:AE23 AO23:AQ23 BA23:BC23 BM23:BO23 Q21:S21 AO21:AQ21 Y21:AA21 AG21:AI21 AW21:AY21 Q23:S23" xr:uid="{D97C6036-A2B4-4C0A-8256-A4B8142C17B4}">
      <formula1>"□,☑"</formula1>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22ADC-C7D5-4274-BB00-892A02A2C39D}">
  <sheetPr>
    <tabColor rgb="FFFFFFDD"/>
    <pageSetUpPr fitToPage="1"/>
  </sheetPr>
  <dimension ref="A1:FR60"/>
  <sheetViews>
    <sheetView showGridLines="0" view="pageBreakPreview" topLeftCell="A23" zoomScale="80" zoomScaleNormal="75" zoomScaleSheetLayoutView="80" workbookViewId="0">
      <selection activeCell="CP57" sqref="CP57"/>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314</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748" t="s">
        <v>209</v>
      </c>
      <c r="AP15" s="748"/>
      <c r="AQ15" s="748"/>
      <c r="AR15" s="714" t="s">
        <v>282</v>
      </c>
      <c r="AS15" s="714"/>
      <c r="AT15" s="714"/>
      <c r="AU15" s="714"/>
      <c r="AV15" s="714"/>
      <c r="AW15" s="714"/>
      <c r="AX15" s="714"/>
      <c r="AY15" s="714"/>
      <c r="AZ15" s="714"/>
      <c r="BA15" s="748" t="s">
        <v>209</v>
      </c>
      <c r="BB15" s="748"/>
      <c r="BC15" s="748"/>
      <c r="BD15" s="714" t="s">
        <v>130</v>
      </c>
      <c r="BE15" s="714"/>
      <c r="BF15" s="714"/>
      <c r="BG15" s="714"/>
      <c r="BH15" s="714"/>
      <c r="BI15" s="714"/>
      <c r="BJ15" s="714"/>
      <c r="BK15" s="714"/>
      <c r="BL15" s="714"/>
      <c r="BM15" s="748" t="s">
        <v>209</v>
      </c>
      <c r="BN15" s="748"/>
      <c r="BO15" s="748"/>
      <c r="BP15" s="714" t="s">
        <v>293</v>
      </c>
      <c r="BQ15" s="714"/>
      <c r="BR15" s="714"/>
      <c r="BS15" s="714"/>
      <c r="BT15" s="714"/>
      <c r="BU15" s="714"/>
      <c r="BV15" s="714"/>
      <c r="BW15" s="714"/>
      <c r="BX15" s="714"/>
      <c r="BY15" s="748" t="s">
        <v>209</v>
      </c>
      <c r="BZ15" s="748"/>
      <c r="CA15" s="748"/>
      <c r="CB15" s="714" t="s">
        <v>143</v>
      </c>
      <c r="CC15" s="714"/>
      <c r="CD15" s="714"/>
      <c r="CE15" s="714"/>
      <c r="CF15" s="714"/>
      <c r="CG15" s="714"/>
      <c r="CH15" s="714"/>
      <c r="CI15" s="714"/>
      <c r="CJ15" s="714"/>
      <c r="CK15" s="714"/>
      <c r="CL15" s="714"/>
      <c r="CP15" s="124"/>
      <c r="CQ15" s="42"/>
      <c r="CR15" s="42"/>
      <c r="CS15" s="42"/>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66">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AZ21:BE21"/>
    <mergeCell ref="B17:P17"/>
    <mergeCell ref="Q17:AB17"/>
    <mergeCell ref="AC17:AF17"/>
    <mergeCell ref="AO15:AQ15"/>
    <mergeCell ref="AR15:AZ15"/>
    <mergeCell ref="B15:P15"/>
    <mergeCell ref="Q15:S15"/>
    <mergeCell ref="T15:AB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3"/>
  <conditionalFormatting sqref="B12:C12">
    <cfRule type="cellIs" dxfId="35" priority="4" operator="equal">
      <formula>"☑"</formula>
    </cfRule>
  </conditionalFormatting>
  <conditionalFormatting sqref="B14:C14">
    <cfRule type="cellIs" dxfId="34" priority="3" operator="equal">
      <formula>"☑"</formula>
    </cfRule>
  </conditionalFormatting>
  <conditionalFormatting sqref="B16:C16">
    <cfRule type="cellIs" dxfId="33" priority="1" operator="equal">
      <formula>"☑"</formula>
    </cfRule>
  </conditionalFormatting>
  <conditionalFormatting sqref="J9 BL9 CC9">
    <cfRule type="notContainsBlanks" dxfId="32" priority="5">
      <formula>LEN(TRIM(J9))&gt;0</formula>
    </cfRule>
  </conditionalFormatting>
  <dataValidations count="3">
    <dataValidation type="list" allowBlank="1" showInputMessage="1" showErrorMessage="1" sqref="Q15:S15 AC15:AE15 AO15:AQ15 BA15:BC15 BM15:BO15 BY15:CA15 Q21:S21 AO21:AQ21 Y21:AA21 AG21:AI21 AW21:AY21 Q23:S23 AC23:AE23 AO23:AQ23 BA23:BC23 BM23:BO23" xr:uid="{4185E9C7-FBFB-42D6-B3CB-68458BBCC78D}">
      <formula1>"□,☑"</formula1>
    </dataValidation>
    <dataValidation imeMode="on" allowBlank="1" showInputMessage="1" showErrorMessage="1" sqref="BZ9" xr:uid="{28335384-28BC-41BF-8F38-A69FF3BE9FAC}"/>
    <dataValidation type="textLength" allowBlank="1" showInputMessage="1" showErrorMessage="1" errorTitle="文字数オーバー" error="担当者名は各6文字までしか入力できません" sqref="BL9 CC9" xr:uid="{803927DE-5230-4FC1-B68E-725C076FC9C2}">
      <formula1>1</formula1>
      <formula2>6</formula2>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039E-9A32-40B2-8C49-AA67412F0441}">
  <sheetPr>
    <tabColor rgb="FFFFFFDD"/>
    <pageSetUpPr fitToPage="1"/>
  </sheetPr>
  <dimension ref="A1:FR60"/>
  <sheetViews>
    <sheetView showGridLines="0" view="pageBreakPreview" topLeftCell="A26" zoomScale="80" zoomScaleNormal="75" zoomScaleSheetLayoutView="80" workbookViewId="0">
      <selection activeCell="CP57" sqref="CP57"/>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343</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3"/>
  <conditionalFormatting sqref="B12:C12">
    <cfRule type="cellIs" dxfId="31" priority="4" operator="equal">
      <formula>"☑"</formula>
    </cfRule>
  </conditionalFormatting>
  <conditionalFormatting sqref="B14:C14">
    <cfRule type="cellIs" dxfId="30" priority="3" operator="equal">
      <formula>"☑"</formula>
    </cfRule>
  </conditionalFormatting>
  <conditionalFormatting sqref="B16:C16">
    <cfRule type="cellIs" dxfId="29" priority="1" operator="equal">
      <formula>"☑"</formula>
    </cfRule>
  </conditionalFormatting>
  <conditionalFormatting sqref="J9 BL9 CC9">
    <cfRule type="notContainsBlanks" dxfId="28" priority="5">
      <formula>LEN(TRIM(J9))&gt;0</formula>
    </cfRule>
  </conditionalFormatting>
  <dataValidations count="3">
    <dataValidation type="list" allowBlank="1" showInputMessage="1" showErrorMessage="1" sqref="Q15:S15 AC15:AE15 AC23:AE23 AO23:AQ23 BA23:BC23 BM23:BO23 Q21:S21 AO21:AQ21 Y21:AA21 AG21:AI21 AW21:AY21 Q23:S23" xr:uid="{093C8D75-A80F-403A-BDB2-E8A24F1C5DFF}">
      <formula1>"□,☑"</formula1>
    </dataValidation>
    <dataValidation imeMode="on" allowBlank="1" showInputMessage="1" showErrorMessage="1" sqref="BZ9" xr:uid="{1AE28B69-8C27-45A0-A4FF-03C42B8E11FB}"/>
    <dataValidation type="textLength" allowBlank="1" showInputMessage="1" showErrorMessage="1" errorTitle="文字数オーバー" error="担当者名は各6文字までしか入力できません" sqref="BL9 CC9" xr:uid="{4A19BD79-0F1F-44E5-929A-F2E889B8DF18}">
      <formula1>1</formula1>
      <formula2>6</formula2>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9692-BD35-4A6F-8B84-E6377AFD5F90}">
  <sheetPr>
    <tabColor rgb="FFFFFFDD"/>
    <pageSetUpPr fitToPage="1"/>
  </sheetPr>
  <dimension ref="A1:FR60"/>
  <sheetViews>
    <sheetView showGridLines="0" view="pageBreakPreview" topLeftCell="A13" zoomScale="80" zoomScaleNormal="75" zoomScaleSheetLayoutView="80" workbookViewId="0">
      <selection activeCell="C53" sqref="C53"/>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344</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81"/>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P51" s="182"/>
      <c r="CQ51" s="42"/>
      <c r="CR51" s="42"/>
      <c r="CS51" s="42"/>
      <c r="CT51" s="42"/>
      <c r="CU51" s="42"/>
      <c r="CV51" s="42"/>
      <c r="CW51" s="42"/>
      <c r="CX51" s="42"/>
      <c r="CY51" s="42"/>
      <c r="CZ51" s="42"/>
      <c r="DA51" s="42"/>
      <c r="DB51" s="121"/>
      <c r="DC51" s="121"/>
      <c r="DD51" s="121"/>
    </row>
    <row r="52" spans="1:108" ht="24.9" customHeight="1" thickBot="1">
      <c r="A52" s="152"/>
      <c r="B52" s="183"/>
      <c r="C52" s="745"/>
      <c r="D52" s="746"/>
      <c r="E52" s="746"/>
      <c r="F52" s="746"/>
      <c r="G52" s="746"/>
      <c r="H52" s="746"/>
      <c r="I52" s="746"/>
      <c r="J52" s="746"/>
      <c r="K52" s="746"/>
      <c r="L52" s="746"/>
      <c r="M52" s="746"/>
      <c r="N52" s="746"/>
      <c r="O52" s="746"/>
      <c r="P52" s="746"/>
      <c r="Q52" s="746"/>
      <c r="R52" s="746"/>
      <c r="S52" s="746"/>
      <c r="T52" s="746"/>
      <c r="U52" s="746"/>
      <c r="V52" s="746"/>
      <c r="W52" s="746"/>
      <c r="X52" s="746"/>
      <c r="Y52" s="746"/>
      <c r="Z52" s="746"/>
      <c r="AA52" s="746"/>
      <c r="AB52" s="746"/>
      <c r="AC52" s="746"/>
      <c r="AD52" s="746"/>
      <c r="AE52" s="746"/>
      <c r="AF52" s="746"/>
      <c r="AG52" s="746"/>
      <c r="AH52" s="746"/>
      <c r="AI52" s="746"/>
      <c r="AJ52" s="746"/>
      <c r="AK52" s="746"/>
      <c r="AL52" s="746"/>
      <c r="AM52" s="746"/>
      <c r="AN52" s="746"/>
      <c r="AO52" s="746"/>
      <c r="AP52" s="746"/>
      <c r="AQ52" s="746"/>
      <c r="AR52" s="746"/>
      <c r="AS52" s="746"/>
      <c r="AT52" s="746"/>
      <c r="AU52" s="746"/>
      <c r="AV52" s="746"/>
      <c r="AW52" s="746"/>
      <c r="AX52" s="746"/>
      <c r="AY52" s="746"/>
      <c r="AZ52" s="746"/>
      <c r="BA52" s="746"/>
      <c r="BB52" s="746"/>
      <c r="BC52" s="746"/>
      <c r="BD52" s="746"/>
      <c r="BE52" s="746"/>
      <c r="BF52" s="746"/>
      <c r="BG52" s="746"/>
      <c r="BH52" s="746"/>
      <c r="BI52" s="746"/>
      <c r="BJ52" s="746"/>
      <c r="BK52" s="746"/>
      <c r="BL52" s="746"/>
      <c r="BM52" s="746"/>
      <c r="BN52" s="746"/>
      <c r="BO52" s="746"/>
      <c r="BP52" s="746"/>
      <c r="BQ52" s="746"/>
      <c r="BR52" s="746"/>
      <c r="BS52" s="746"/>
      <c r="BT52" s="746"/>
      <c r="BU52" s="746"/>
      <c r="BV52" s="746"/>
      <c r="BW52" s="746"/>
      <c r="BX52" s="746"/>
      <c r="BY52" s="746"/>
      <c r="BZ52" s="746"/>
      <c r="CA52" s="746"/>
      <c r="CB52" s="746"/>
      <c r="CC52" s="746"/>
      <c r="CD52" s="746"/>
      <c r="CE52" s="746"/>
      <c r="CF52" s="746"/>
      <c r="CG52" s="746"/>
      <c r="CH52" s="746"/>
      <c r="CI52" s="746"/>
      <c r="CJ52" s="746"/>
      <c r="CK52" s="746"/>
      <c r="CL52" s="746"/>
      <c r="CM52" s="746"/>
      <c r="CN52" s="747"/>
      <c r="CO52" s="42"/>
      <c r="CP52" s="124"/>
      <c r="CQ52" s="121"/>
      <c r="CR52" s="121"/>
      <c r="CS52" s="121"/>
      <c r="CT52" s="121"/>
      <c r="CU52" s="121"/>
      <c r="CV52" s="121"/>
      <c r="CW52" s="121"/>
      <c r="CX52" s="121"/>
      <c r="CY52" s="121"/>
      <c r="CZ52" s="121"/>
      <c r="DA52" s="121"/>
      <c r="DB52" s="121"/>
      <c r="DC52" s="121"/>
      <c r="DD52" s="121"/>
    </row>
    <row r="53" spans="1:108" ht="24.9" customHeight="1">
      <c r="A53" s="181"/>
      <c r="B53" s="39"/>
      <c r="C53" s="201" t="s">
        <v>364</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202"/>
      <c r="BB53" s="202"/>
      <c r="BC53" s="203"/>
      <c r="BD53" s="203"/>
      <c r="BE53" s="203"/>
      <c r="BF53" s="202"/>
      <c r="BG53" s="202"/>
      <c r="BH53" s="203"/>
      <c r="BI53" s="203"/>
      <c r="BJ53" s="203"/>
      <c r="BK53" s="202"/>
      <c r="BL53" s="202"/>
      <c r="BM53" s="203"/>
      <c r="BN53" s="203"/>
      <c r="BO53" s="203"/>
      <c r="BS53" s="755" t="s">
        <v>209</v>
      </c>
      <c r="BT53" s="755"/>
      <c r="BU53" s="756" t="s">
        <v>167</v>
      </c>
      <c r="BV53" s="756"/>
      <c r="BW53" s="756"/>
      <c r="BZ53" s="755" t="s">
        <v>345</v>
      </c>
      <c r="CA53" s="755"/>
      <c r="CB53" s="756" t="s">
        <v>168</v>
      </c>
      <c r="CC53" s="756"/>
      <c r="CD53" s="756"/>
      <c r="CG53" s="39"/>
      <c r="CH53" s="39"/>
      <c r="CI53" s="39"/>
      <c r="CJ53" s="39"/>
      <c r="CK53" s="39"/>
      <c r="CL53" s="39"/>
      <c r="CM53" s="39"/>
      <c r="CN53" s="39"/>
      <c r="CO53" s="39"/>
      <c r="CP53" s="182"/>
      <c r="CQ53" s="42"/>
      <c r="CR53" s="42"/>
      <c r="CS53" s="42"/>
      <c r="CT53" s="42"/>
      <c r="CU53" s="42"/>
      <c r="CV53" s="42"/>
      <c r="CW53" s="42"/>
      <c r="CX53" s="42"/>
      <c r="CY53" s="42"/>
      <c r="CZ53" s="42"/>
      <c r="DA53" s="42"/>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dataConsolidate/>
  <mergeCells count="61">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A55:I56"/>
    <mergeCell ref="J55:AC56"/>
    <mergeCell ref="Y58:BH59"/>
    <mergeCell ref="B46:CO46"/>
    <mergeCell ref="C47:CN52"/>
    <mergeCell ref="BS53:BT53"/>
    <mergeCell ref="BU53:BW53"/>
    <mergeCell ref="BZ53:CA53"/>
    <mergeCell ref="CB53:CD53"/>
  </mergeCells>
  <phoneticPr fontId="3"/>
  <conditionalFormatting sqref="B12:C12">
    <cfRule type="cellIs" dxfId="27" priority="4" operator="equal">
      <formula>"☑"</formula>
    </cfRule>
  </conditionalFormatting>
  <conditionalFormatting sqref="B14:C14">
    <cfRule type="cellIs" dxfId="26" priority="3" operator="equal">
      <formula>"☑"</formula>
    </cfRule>
  </conditionalFormatting>
  <conditionalFormatting sqref="B16:C16">
    <cfRule type="cellIs" dxfId="25" priority="1" operator="equal">
      <formula>"☑"</formula>
    </cfRule>
  </conditionalFormatting>
  <conditionalFormatting sqref="J9 BL9 CC9">
    <cfRule type="notContainsBlanks" dxfId="24" priority="5">
      <formula>LEN(TRIM(J9))&gt;0</formula>
    </cfRule>
  </conditionalFormatting>
  <dataValidations count="3">
    <dataValidation type="list" allowBlank="1" showInputMessage="1" showErrorMessage="1" sqref="Q15:S15 AC15:AE15 AC23:AE23 AO23:AQ23 BA23:BC23 BM23:BO23 Q21:S21 AO21:AQ21 Y21:AA21 AG21:AI21 AW21:AY21 Q23:S23 BZ53:CA53 BS53:BT53" xr:uid="{8DA76BCB-EEE8-4DC3-BB0F-950CB48ACEA4}">
      <formula1>"□,☑"</formula1>
    </dataValidation>
    <dataValidation imeMode="on" allowBlank="1" showInputMessage="1" showErrorMessage="1" sqref="BZ9" xr:uid="{0D8F465D-3FB8-44BE-A8C1-0938EB6B954A}"/>
    <dataValidation type="textLength" allowBlank="1" showInputMessage="1" showErrorMessage="1" errorTitle="文字数オーバー" error="担当者名は各6文字までしか入力できません" sqref="BL9 CC9" xr:uid="{BB7CEF60-AA6C-45C3-858F-B74598A70F0D}">
      <formula1>1</formula1>
      <formula2>6</formula2>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00B92-205D-4515-BCFE-F72E9C9A446C}">
  <sheetPr>
    <tabColor rgb="FFFFFFDD"/>
    <pageSetUpPr fitToPage="1"/>
  </sheetPr>
  <dimension ref="A1:FR60"/>
  <sheetViews>
    <sheetView showGridLines="0" view="pageBreakPreview" topLeftCell="A26" zoomScale="80" zoomScaleNormal="75" zoomScaleSheetLayoutView="80" workbookViewId="0">
      <selection activeCell="CP57" sqref="CP57"/>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346</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3"/>
  <conditionalFormatting sqref="B12:C12">
    <cfRule type="cellIs" dxfId="23" priority="4" operator="equal">
      <formula>"☑"</formula>
    </cfRule>
  </conditionalFormatting>
  <conditionalFormatting sqref="B14:C14">
    <cfRule type="cellIs" dxfId="22" priority="3" operator="equal">
      <formula>"☑"</formula>
    </cfRule>
  </conditionalFormatting>
  <conditionalFormatting sqref="B16:C16">
    <cfRule type="cellIs" dxfId="21" priority="1" operator="equal">
      <formula>"☑"</formula>
    </cfRule>
  </conditionalFormatting>
  <conditionalFormatting sqref="J9 BL9 CC9">
    <cfRule type="notContainsBlanks" dxfId="20" priority="5">
      <formula>LEN(TRIM(J9))&gt;0</formula>
    </cfRule>
  </conditionalFormatting>
  <dataValidations count="3">
    <dataValidation type="list" allowBlank="1" showInputMessage="1" showErrorMessage="1" sqref="Q15:S15 AC15:AE15 AC23:AE23 AO23:AQ23 BA23:BC23 BM23:BO23 Q21:S21 AO21:AQ21 Y21:AA21 AG21:AI21 AW21:AY21 Q23:S23" xr:uid="{261F07F5-4387-4EC5-8090-0954A6CCE88F}">
      <formula1>"□,☑"</formula1>
    </dataValidation>
    <dataValidation imeMode="on" allowBlank="1" showInputMessage="1" showErrorMessage="1" sqref="BZ9" xr:uid="{23097345-8451-4C01-A61A-4A9EF0493111}"/>
    <dataValidation type="textLength" allowBlank="1" showInputMessage="1" showErrorMessage="1" errorTitle="文字数オーバー" error="担当者名は各6文字までしか入力できません" sqref="BL9 CC9" xr:uid="{120A060F-CD85-4798-98D0-F81C41362127}">
      <formula1>1</formula1>
      <formula2>6</formula2>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5E1B4-53FC-4E12-8248-E2AA0AE8E51C}">
  <sheetPr>
    <tabColor rgb="FFFFFFDD"/>
    <pageSetUpPr fitToPage="1"/>
  </sheetPr>
  <dimension ref="A1:FR60"/>
  <sheetViews>
    <sheetView showGridLines="0" view="pageBreakPreview" topLeftCell="A29" zoomScale="80" zoomScaleNormal="75" zoomScaleSheetLayoutView="80" workbookViewId="0">
      <selection activeCell="CP57" sqref="CP57"/>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347</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3"/>
  <conditionalFormatting sqref="B12:C12">
    <cfRule type="cellIs" dxfId="19" priority="4" operator="equal">
      <formula>"☑"</formula>
    </cfRule>
  </conditionalFormatting>
  <conditionalFormatting sqref="B14:C14">
    <cfRule type="cellIs" dxfId="18" priority="3" operator="equal">
      <formula>"☑"</formula>
    </cfRule>
  </conditionalFormatting>
  <conditionalFormatting sqref="B16:C16">
    <cfRule type="cellIs" dxfId="17" priority="1" operator="equal">
      <formula>"☑"</formula>
    </cfRule>
  </conditionalFormatting>
  <conditionalFormatting sqref="J9 BL9 CC9">
    <cfRule type="notContainsBlanks" dxfId="16"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FC14688A-824D-40F2-8097-ED90CCAE8E52}">
      <formula1>1</formula1>
      <formula2>6</formula2>
    </dataValidation>
    <dataValidation imeMode="on" allowBlank="1" showInputMessage="1" showErrorMessage="1" sqref="BZ9" xr:uid="{5C63F1F2-F6DC-43E0-A9F5-18905C0CD469}"/>
    <dataValidation type="list" allowBlank="1" showInputMessage="1" showErrorMessage="1" sqref="Q15:S15 AC15:AE15 AC23:AE23 AO23:AQ23 BA23:BC23 BM23:BO23 Q21:S21 AO21:AQ21 Y21:AA21 AG21:AI21 AW21:AY21 Q23:S23" xr:uid="{34AC919D-3B85-48FD-A8AD-B4A47C60D53D}">
      <formula1>"□,☑"</formula1>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1330-F95B-44D1-861C-7CBEE3BE7773}">
  <sheetPr>
    <tabColor rgb="FFFFFFDD"/>
    <pageSetUpPr fitToPage="1"/>
  </sheetPr>
  <dimension ref="A1:FR60"/>
  <sheetViews>
    <sheetView showGridLines="0" view="pageBreakPreview" topLeftCell="A23" zoomScale="80" zoomScaleNormal="75" zoomScaleSheetLayoutView="80" workbookViewId="0">
      <selection activeCell="Y58" sqref="Y58:BH59"/>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348</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748" t="s">
        <v>209</v>
      </c>
      <c r="AP15" s="748"/>
      <c r="AQ15" s="748"/>
      <c r="AR15" s="714" t="s">
        <v>282</v>
      </c>
      <c r="AS15" s="714"/>
      <c r="AT15" s="714"/>
      <c r="AU15" s="714"/>
      <c r="AV15" s="714"/>
      <c r="AW15" s="714"/>
      <c r="AX15" s="714"/>
      <c r="AY15" s="714"/>
      <c r="AZ15" s="714"/>
      <c r="BA15" s="748" t="s">
        <v>209</v>
      </c>
      <c r="BB15" s="748"/>
      <c r="BC15" s="748"/>
      <c r="BD15" s="714" t="s">
        <v>130</v>
      </c>
      <c r="BE15" s="714"/>
      <c r="BF15" s="714"/>
      <c r="BG15" s="714"/>
      <c r="BH15" s="714"/>
      <c r="BI15" s="714"/>
      <c r="BJ15" s="714"/>
      <c r="BK15" s="714"/>
      <c r="BL15" s="714"/>
      <c r="BM15" s="748" t="s">
        <v>209</v>
      </c>
      <c r="BN15" s="748"/>
      <c r="BO15" s="748"/>
      <c r="BP15" s="714" t="s">
        <v>293</v>
      </c>
      <c r="BQ15" s="714"/>
      <c r="BR15" s="714"/>
      <c r="BS15" s="714"/>
      <c r="BT15" s="714"/>
      <c r="BU15" s="714"/>
      <c r="BV15" s="714"/>
      <c r="BW15" s="714"/>
      <c r="BX15" s="714"/>
      <c r="BY15" s="748" t="s">
        <v>209</v>
      </c>
      <c r="BZ15" s="748"/>
      <c r="CA15" s="748"/>
      <c r="CB15" s="714" t="s">
        <v>143</v>
      </c>
      <c r="CC15" s="714"/>
      <c r="CD15" s="714"/>
      <c r="CE15" s="714"/>
      <c r="CF15" s="714"/>
      <c r="CG15" s="714"/>
      <c r="CH15" s="714"/>
      <c r="CI15" s="714"/>
      <c r="CJ15" s="714"/>
      <c r="CK15" s="714"/>
      <c r="CL15" s="714"/>
      <c r="CP15" s="124"/>
      <c r="CQ15" s="42"/>
      <c r="CR15" s="42"/>
      <c r="CS15" s="42"/>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B49" s="58"/>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O49" s="12"/>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81"/>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P51" s="182"/>
      <c r="CQ51" s="42"/>
      <c r="CR51" s="42"/>
      <c r="CS51" s="42"/>
      <c r="CT51" s="42"/>
      <c r="CU51" s="42"/>
      <c r="CV51" s="42"/>
      <c r="CW51" s="42"/>
      <c r="CX51" s="42"/>
      <c r="CY51" s="42"/>
      <c r="CZ51" s="42"/>
      <c r="DA51" s="42"/>
      <c r="DB51" s="121"/>
      <c r="DC51" s="121"/>
      <c r="DD51" s="121"/>
    </row>
    <row r="52" spans="1:108" ht="24.9" customHeight="1" thickBot="1">
      <c r="A52" s="152"/>
      <c r="B52" s="183"/>
      <c r="C52" s="745"/>
      <c r="D52" s="746"/>
      <c r="E52" s="746"/>
      <c r="F52" s="746"/>
      <c r="G52" s="746"/>
      <c r="H52" s="746"/>
      <c r="I52" s="746"/>
      <c r="J52" s="746"/>
      <c r="K52" s="746"/>
      <c r="L52" s="746"/>
      <c r="M52" s="746"/>
      <c r="N52" s="746"/>
      <c r="O52" s="746"/>
      <c r="P52" s="746"/>
      <c r="Q52" s="746"/>
      <c r="R52" s="746"/>
      <c r="S52" s="746"/>
      <c r="T52" s="746"/>
      <c r="U52" s="746"/>
      <c r="V52" s="746"/>
      <c r="W52" s="746"/>
      <c r="X52" s="746"/>
      <c r="Y52" s="746"/>
      <c r="Z52" s="746"/>
      <c r="AA52" s="746"/>
      <c r="AB52" s="746"/>
      <c r="AC52" s="746"/>
      <c r="AD52" s="746"/>
      <c r="AE52" s="746"/>
      <c r="AF52" s="746"/>
      <c r="AG52" s="746"/>
      <c r="AH52" s="746"/>
      <c r="AI52" s="746"/>
      <c r="AJ52" s="746"/>
      <c r="AK52" s="746"/>
      <c r="AL52" s="746"/>
      <c r="AM52" s="746"/>
      <c r="AN52" s="746"/>
      <c r="AO52" s="746"/>
      <c r="AP52" s="746"/>
      <c r="AQ52" s="746"/>
      <c r="AR52" s="746"/>
      <c r="AS52" s="746"/>
      <c r="AT52" s="746"/>
      <c r="AU52" s="746"/>
      <c r="AV52" s="746"/>
      <c r="AW52" s="746"/>
      <c r="AX52" s="746"/>
      <c r="AY52" s="746"/>
      <c r="AZ52" s="746"/>
      <c r="BA52" s="746"/>
      <c r="BB52" s="746"/>
      <c r="BC52" s="746"/>
      <c r="BD52" s="746"/>
      <c r="BE52" s="746"/>
      <c r="BF52" s="746"/>
      <c r="BG52" s="746"/>
      <c r="BH52" s="746"/>
      <c r="BI52" s="746"/>
      <c r="BJ52" s="746"/>
      <c r="BK52" s="746"/>
      <c r="BL52" s="746"/>
      <c r="BM52" s="746"/>
      <c r="BN52" s="746"/>
      <c r="BO52" s="746"/>
      <c r="BP52" s="746"/>
      <c r="BQ52" s="746"/>
      <c r="BR52" s="746"/>
      <c r="BS52" s="746"/>
      <c r="BT52" s="746"/>
      <c r="BU52" s="746"/>
      <c r="BV52" s="746"/>
      <c r="BW52" s="746"/>
      <c r="BX52" s="746"/>
      <c r="BY52" s="746"/>
      <c r="BZ52" s="746"/>
      <c r="CA52" s="746"/>
      <c r="CB52" s="746"/>
      <c r="CC52" s="746"/>
      <c r="CD52" s="746"/>
      <c r="CE52" s="746"/>
      <c r="CF52" s="746"/>
      <c r="CG52" s="746"/>
      <c r="CH52" s="746"/>
      <c r="CI52" s="746"/>
      <c r="CJ52" s="746"/>
      <c r="CK52" s="746"/>
      <c r="CL52" s="746"/>
      <c r="CM52" s="746"/>
      <c r="CN52" s="747"/>
      <c r="CO52" s="42"/>
      <c r="CP52" s="124"/>
      <c r="CQ52" s="121"/>
      <c r="CR52" s="121"/>
      <c r="CS52" s="121"/>
      <c r="CT52" s="121"/>
      <c r="CU52" s="121"/>
      <c r="CV52" s="121"/>
      <c r="CW52" s="121"/>
      <c r="CX52" s="121"/>
      <c r="CY52" s="121"/>
      <c r="CZ52" s="121"/>
      <c r="DA52" s="121"/>
      <c r="DB52" s="121"/>
      <c r="DC52" s="121"/>
      <c r="DD52" s="121"/>
    </row>
    <row r="53" spans="1:108" ht="24.9" customHeight="1">
      <c r="A53" s="181"/>
      <c r="B53" s="39"/>
      <c r="C53" s="201" t="s">
        <v>364</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202"/>
      <c r="BB53" s="202"/>
      <c r="BC53" s="203"/>
      <c r="BD53" s="203"/>
      <c r="BE53" s="203"/>
      <c r="BF53" s="202"/>
      <c r="BG53" s="202"/>
      <c r="BH53" s="203"/>
      <c r="BI53" s="203"/>
      <c r="BJ53" s="203"/>
      <c r="BK53" s="202"/>
      <c r="BL53" s="202"/>
      <c r="BM53" s="203"/>
      <c r="BN53" s="203"/>
      <c r="BO53" s="203"/>
      <c r="BS53" s="755" t="s">
        <v>209</v>
      </c>
      <c r="BT53" s="755"/>
      <c r="BU53" s="756" t="s">
        <v>165</v>
      </c>
      <c r="BV53" s="756"/>
      <c r="BW53" s="756"/>
      <c r="BZ53" s="755" t="s">
        <v>345</v>
      </c>
      <c r="CA53" s="755"/>
      <c r="CB53" s="756" t="s">
        <v>166</v>
      </c>
      <c r="CC53" s="756"/>
      <c r="CD53" s="756"/>
      <c r="CG53" s="39"/>
      <c r="CH53" s="39"/>
      <c r="CI53" s="39"/>
      <c r="CJ53" s="39"/>
      <c r="CK53" s="39"/>
      <c r="CL53" s="39"/>
      <c r="CM53" s="39"/>
      <c r="CN53" s="39"/>
      <c r="CO53" s="39"/>
      <c r="CP53" s="182"/>
      <c r="CQ53" s="42"/>
      <c r="CR53" s="42"/>
      <c r="CS53" s="42"/>
      <c r="CT53" s="42"/>
      <c r="CU53" s="42"/>
      <c r="CV53" s="42"/>
      <c r="CW53" s="42"/>
      <c r="CX53" s="42"/>
      <c r="CY53" s="42"/>
      <c r="CZ53" s="42"/>
      <c r="DA53" s="42"/>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70">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P23:BX23"/>
    <mergeCell ref="AO21:AQ21"/>
    <mergeCell ref="AR21:AV21"/>
    <mergeCell ref="AW21:AY21"/>
    <mergeCell ref="AZ21:BE21"/>
    <mergeCell ref="BF21:CK21"/>
    <mergeCell ref="A55:I56"/>
    <mergeCell ref="J55:AC56"/>
    <mergeCell ref="Y58:BH59"/>
    <mergeCell ref="BY23:CK23"/>
    <mergeCell ref="B25:P25"/>
    <mergeCell ref="B46:CO46"/>
    <mergeCell ref="C47:CN52"/>
    <mergeCell ref="BS53:BT53"/>
    <mergeCell ref="BU53:BW53"/>
    <mergeCell ref="BZ53:CA53"/>
    <mergeCell ref="CB53:CD53"/>
    <mergeCell ref="AO23:AQ23"/>
    <mergeCell ref="AR23:AZ23"/>
    <mergeCell ref="BA23:BC23"/>
    <mergeCell ref="BD23:BL23"/>
    <mergeCell ref="BM23:BO23"/>
  </mergeCells>
  <phoneticPr fontId="3"/>
  <conditionalFormatting sqref="B12:C12">
    <cfRule type="cellIs" dxfId="15" priority="4" operator="equal">
      <formula>"☑"</formula>
    </cfRule>
  </conditionalFormatting>
  <conditionalFormatting sqref="B14:C14">
    <cfRule type="cellIs" dxfId="14" priority="3" operator="equal">
      <formula>"☑"</formula>
    </cfRule>
  </conditionalFormatting>
  <conditionalFormatting sqref="B16:C16">
    <cfRule type="cellIs" dxfId="13" priority="1" operator="equal">
      <formula>"☑"</formula>
    </cfRule>
  </conditionalFormatting>
  <conditionalFormatting sqref="J9 BL9 CC9">
    <cfRule type="notContainsBlanks" dxfId="12" priority="5">
      <formula>LEN(TRIM(J9))&gt;0</formula>
    </cfRule>
  </conditionalFormatting>
  <dataValidations count="3">
    <dataValidation type="list" allowBlank="1" showInputMessage="1" showErrorMessage="1" sqref="Q15:S15 AC15:AE15 AO15:AQ15 BA15:BC15 BM15:BO15 BY15:CA15 Q21:S21 AO21:AQ21 Y21:AA21 AG21:AI21 AW21:AY21 Q23:S23 AC23:AE23 AO23:AQ23 BA23:BC23 BM23:BO23 BZ53:CA53 BS53:BT53" xr:uid="{5CDF4E34-42F0-402E-A6C4-9079D25FAB00}">
      <formula1>"□,☑"</formula1>
    </dataValidation>
    <dataValidation imeMode="on" allowBlank="1" showInputMessage="1" showErrorMessage="1" sqref="BZ9" xr:uid="{F3579A81-3898-434C-9CEB-AB1902B16F4D}"/>
    <dataValidation type="textLength" allowBlank="1" showInputMessage="1" showErrorMessage="1" errorTitle="文字数オーバー" error="担当者名は各6文字までしか入力できません" sqref="BL9 CC9" xr:uid="{003075CC-1571-49C9-A169-7B41098BF0A7}">
      <formula1>1</formula1>
      <formula2>6</formula2>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14717-1E55-4CBB-8617-5B3068DCB9D9}">
  <sheetPr>
    <tabColor rgb="FFFFFFDD"/>
    <pageSetUpPr fitToPage="1"/>
  </sheetPr>
  <dimension ref="A1:FR60"/>
  <sheetViews>
    <sheetView showGridLines="0" view="pageBreakPreview" topLeftCell="A16" zoomScale="80" zoomScaleNormal="75" zoomScaleSheetLayoutView="80" workbookViewId="0">
      <selection activeCell="CP57" sqref="CP57"/>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349</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345</v>
      </c>
      <c r="R15" s="748"/>
      <c r="S15" s="748"/>
      <c r="T15" s="714" t="s">
        <v>259</v>
      </c>
      <c r="U15" s="714"/>
      <c r="V15" s="714"/>
      <c r="W15" s="714"/>
      <c r="X15" s="714"/>
      <c r="Y15" s="714"/>
      <c r="Z15" s="714"/>
      <c r="AA15" s="714"/>
      <c r="AB15" s="714"/>
      <c r="AC15" s="748" t="s">
        <v>345</v>
      </c>
      <c r="AD15" s="748"/>
      <c r="AE15" s="748"/>
      <c r="AF15" s="714" t="s">
        <v>94</v>
      </c>
      <c r="AG15" s="714"/>
      <c r="AH15" s="714"/>
      <c r="AI15" s="714"/>
      <c r="AJ15" s="714"/>
      <c r="AK15" s="714"/>
      <c r="AL15" s="714"/>
      <c r="AM15" s="714"/>
      <c r="AN15" s="714"/>
      <c r="AO15" s="748" t="s">
        <v>345</v>
      </c>
      <c r="AP15" s="748"/>
      <c r="AQ15" s="748"/>
      <c r="AR15" s="714" t="s">
        <v>282</v>
      </c>
      <c r="AS15" s="714"/>
      <c r="AT15" s="714"/>
      <c r="AU15" s="714"/>
      <c r="AV15" s="714"/>
      <c r="AW15" s="714"/>
      <c r="AX15" s="714"/>
      <c r="AY15" s="714"/>
      <c r="AZ15" s="714"/>
      <c r="BA15" s="748" t="s">
        <v>345</v>
      </c>
      <c r="BB15" s="748"/>
      <c r="BC15" s="748"/>
      <c r="BD15" s="714" t="s">
        <v>130</v>
      </c>
      <c r="BE15" s="714"/>
      <c r="BF15" s="714"/>
      <c r="BG15" s="714"/>
      <c r="BH15" s="714"/>
      <c r="BI15" s="714"/>
      <c r="BJ15" s="714"/>
      <c r="BK15" s="714"/>
      <c r="BL15" s="714"/>
      <c r="BM15" s="748" t="s">
        <v>345</v>
      </c>
      <c r="BN15" s="748"/>
      <c r="BO15" s="748"/>
      <c r="BP15" s="714" t="s">
        <v>293</v>
      </c>
      <c r="BQ15" s="714"/>
      <c r="BR15" s="714"/>
      <c r="BS15" s="714"/>
      <c r="BT15" s="714"/>
      <c r="BU15" s="714"/>
      <c r="BV15" s="714"/>
      <c r="BW15" s="714"/>
      <c r="BX15" s="714"/>
      <c r="BY15" s="748" t="s">
        <v>345</v>
      </c>
      <c r="BZ15" s="748"/>
      <c r="CA15" s="748"/>
      <c r="CB15" s="714" t="s">
        <v>143</v>
      </c>
      <c r="CC15" s="714"/>
      <c r="CD15" s="714"/>
      <c r="CE15" s="714"/>
      <c r="CF15" s="714"/>
      <c r="CG15" s="714"/>
      <c r="CH15" s="714"/>
      <c r="CI15" s="714"/>
      <c r="CJ15" s="714"/>
      <c r="CK15" s="714"/>
      <c r="CL15" s="714"/>
      <c r="CP15" s="124"/>
      <c r="CQ15" s="42"/>
      <c r="CR15" s="42"/>
      <c r="CS15" s="42"/>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345</v>
      </c>
      <c r="R21" s="748"/>
      <c r="S21" s="748"/>
      <c r="T21" s="715" t="s">
        <v>319</v>
      </c>
      <c r="U21" s="715"/>
      <c r="V21" s="715"/>
      <c r="W21" s="715"/>
      <c r="X21" s="715"/>
      <c r="Y21" s="748" t="s">
        <v>345</v>
      </c>
      <c r="Z21" s="748"/>
      <c r="AA21" s="748"/>
      <c r="AB21" s="715" t="s">
        <v>320</v>
      </c>
      <c r="AC21" s="715"/>
      <c r="AD21" s="715"/>
      <c r="AE21" s="715"/>
      <c r="AF21" s="715"/>
      <c r="AG21" s="748" t="s">
        <v>345</v>
      </c>
      <c r="AH21" s="748"/>
      <c r="AI21" s="748"/>
      <c r="AJ21" s="715" t="s">
        <v>321</v>
      </c>
      <c r="AK21" s="715"/>
      <c r="AL21" s="715"/>
      <c r="AM21" s="715"/>
      <c r="AN21" s="715"/>
      <c r="AO21" s="748" t="s">
        <v>345</v>
      </c>
      <c r="AP21" s="748"/>
      <c r="AQ21" s="748"/>
      <c r="AR21" s="715" t="s">
        <v>322</v>
      </c>
      <c r="AS21" s="715"/>
      <c r="AT21" s="715"/>
      <c r="AU21" s="715"/>
      <c r="AV21" s="715"/>
      <c r="AW21" s="748" t="s">
        <v>345</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66">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AZ21:BE21"/>
    <mergeCell ref="B17:P17"/>
    <mergeCell ref="Q17:AB17"/>
    <mergeCell ref="AC17:AF17"/>
    <mergeCell ref="AO15:AQ15"/>
    <mergeCell ref="AR15:AZ15"/>
    <mergeCell ref="B15:P15"/>
    <mergeCell ref="Q15:S15"/>
    <mergeCell ref="T15:AB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3"/>
  <conditionalFormatting sqref="B12:C12">
    <cfRule type="cellIs" dxfId="11" priority="4" operator="equal">
      <formula>"☑"</formula>
    </cfRule>
  </conditionalFormatting>
  <conditionalFormatting sqref="B14:C14">
    <cfRule type="cellIs" dxfId="10" priority="3" operator="equal">
      <formula>"☑"</formula>
    </cfRule>
  </conditionalFormatting>
  <conditionalFormatting sqref="B16:C16">
    <cfRule type="cellIs" dxfId="9" priority="1" operator="equal">
      <formula>"☑"</formula>
    </cfRule>
  </conditionalFormatting>
  <conditionalFormatting sqref="J9 BL9 CC9">
    <cfRule type="notContainsBlanks" dxfId="8"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310CE1F5-5F23-488A-B568-5B30BA22CF03}">
      <formula1>1</formula1>
      <formula2>6</formula2>
    </dataValidation>
    <dataValidation imeMode="on" allowBlank="1" showInputMessage="1" showErrorMessage="1" sqref="BZ9" xr:uid="{8262D879-AA08-496B-839B-2530C653F938}"/>
    <dataValidation type="list" allowBlank="1" showInputMessage="1" showErrorMessage="1" sqref="Q15:S15 AC15:AE15 AO15:AQ15 BA15:BC15 BM15:BO15 BY15:CA15 Q21:S21 AO21:AQ21 Y21:AA21 AG21:AI21 AW21:AY21 Q23:S23 AC23:AE23 AO23:AQ23 BA23:BC23 BM23:BO23" xr:uid="{505A71FD-1D73-4D83-B3A5-30C8E8AF2FB6}">
      <formula1>"□,☑"</formula1>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64753-12A6-4F61-848D-69D8B1FDDF83}">
  <sheetPr>
    <tabColor rgb="FFFFFFDD"/>
    <pageSetUpPr fitToPage="1"/>
  </sheetPr>
  <dimension ref="A1:FR60"/>
  <sheetViews>
    <sheetView showGridLines="0" view="pageBreakPreview" zoomScale="80" zoomScaleNormal="75" zoomScaleSheetLayoutView="80" workbookViewId="0">
      <selection activeCell="DQ36" sqref="DQ36"/>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350</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748" t="s">
        <v>209</v>
      </c>
      <c r="AP15" s="748"/>
      <c r="AQ15" s="748"/>
      <c r="AR15" s="714" t="s">
        <v>282</v>
      </c>
      <c r="AS15" s="714"/>
      <c r="AT15" s="714"/>
      <c r="AU15" s="714"/>
      <c r="AV15" s="714"/>
      <c r="AW15" s="714"/>
      <c r="AX15" s="714"/>
      <c r="AY15" s="714"/>
      <c r="AZ15" s="714"/>
      <c r="BA15" s="748" t="s">
        <v>209</v>
      </c>
      <c r="BB15" s="748"/>
      <c r="BC15" s="748"/>
      <c r="BD15" s="714" t="s">
        <v>130</v>
      </c>
      <c r="BE15" s="714"/>
      <c r="BF15" s="714"/>
      <c r="BG15" s="714"/>
      <c r="BH15" s="714"/>
      <c r="BI15" s="714"/>
      <c r="BJ15" s="714"/>
      <c r="BK15" s="714"/>
      <c r="BL15" s="714"/>
      <c r="BM15" s="748" t="s">
        <v>209</v>
      </c>
      <c r="BN15" s="748"/>
      <c r="BO15" s="748"/>
      <c r="BP15" s="714" t="s">
        <v>293</v>
      </c>
      <c r="BQ15" s="714"/>
      <c r="BR15" s="714"/>
      <c r="BS15" s="714"/>
      <c r="BT15" s="714"/>
      <c r="BU15" s="714"/>
      <c r="BV15" s="714"/>
      <c r="BW15" s="714"/>
      <c r="BX15" s="714"/>
      <c r="BY15" s="748" t="s">
        <v>209</v>
      </c>
      <c r="BZ15" s="748"/>
      <c r="CA15" s="748"/>
      <c r="CB15" s="714" t="s">
        <v>143</v>
      </c>
      <c r="CC15" s="714"/>
      <c r="CD15" s="714"/>
      <c r="CE15" s="714"/>
      <c r="CF15" s="714"/>
      <c r="CG15" s="714"/>
      <c r="CH15" s="714"/>
      <c r="CI15" s="714"/>
      <c r="CJ15" s="714"/>
      <c r="CK15" s="714"/>
      <c r="CL15" s="714"/>
      <c r="CP15" s="124"/>
      <c r="CQ15" s="42"/>
      <c r="CR15" s="42"/>
      <c r="CS15" s="42"/>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B49" s="58"/>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O49" s="12"/>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81"/>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P51" s="182"/>
      <c r="CQ51" s="42"/>
      <c r="CR51" s="42"/>
      <c r="CS51" s="42"/>
      <c r="CT51" s="42"/>
      <c r="CU51" s="42"/>
      <c r="CV51" s="42"/>
      <c r="CW51" s="42"/>
      <c r="CX51" s="42"/>
      <c r="CY51" s="42"/>
      <c r="CZ51" s="42"/>
      <c r="DA51" s="42"/>
      <c r="DB51" s="121"/>
      <c r="DC51" s="121"/>
      <c r="DD51" s="121"/>
    </row>
    <row r="52" spans="1:108" ht="24.9" customHeight="1" thickBot="1">
      <c r="A52" s="152"/>
      <c r="B52" s="183"/>
      <c r="C52" s="745"/>
      <c r="D52" s="746"/>
      <c r="E52" s="746"/>
      <c r="F52" s="746"/>
      <c r="G52" s="746"/>
      <c r="H52" s="746"/>
      <c r="I52" s="746"/>
      <c r="J52" s="746"/>
      <c r="K52" s="746"/>
      <c r="L52" s="746"/>
      <c r="M52" s="746"/>
      <c r="N52" s="746"/>
      <c r="O52" s="746"/>
      <c r="P52" s="746"/>
      <c r="Q52" s="746"/>
      <c r="R52" s="746"/>
      <c r="S52" s="746"/>
      <c r="T52" s="746"/>
      <c r="U52" s="746"/>
      <c r="V52" s="746"/>
      <c r="W52" s="746"/>
      <c r="X52" s="746"/>
      <c r="Y52" s="746"/>
      <c r="Z52" s="746"/>
      <c r="AA52" s="746"/>
      <c r="AB52" s="746"/>
      <c r="AC52" s="746"/>
      <c r="AD52" s="746"/>
      <c r="AE52" s="746"/>
      <c r="AF52" s="746"/>
      <c r="AG52" s="746"/>
      <c r="AH52" s="746"/>
      <c r="AI52" s="746"/>
      <c r="AJ52" s="746"/>
      <c r="AK52" s="746"/>
      <c r="AL52" s="746"/>
      <c r="AM52" s="746"/>
      <c r="AN52" s="746"/>
      <c r="AO52" s="746"/>
      <c r="AP52" s="746"/>
      <c r="AQ52" s="746"/>
      <c r="AR52" s="746"/>
      <c r="AS52" s="746"/>
      <c r="AT52" s="746"/>
      <c r="AU52" s="746"/>
      <c r="AV52" s="746"/>
      <c r="AW52" s="746"/>
      <c r="AX52" s="746"/>
      <c r="AY52" s="746"/>
      <c r="AZ52" s="746"/>
      <c r="BA52" s="746"/>
      <c r="BB52" s="746"/>
      <c r="BC52" s="746"/>
      <c r="BD52" s="746"/>
      <c r="BE52" s="746"/>
      <c r="BF52" s="746"/>
      <c r="BG52" s="746"/>
      <c r="BH52" s="746"/>
      <c r="BI52" s="746"/>
      <c r="BJ52" s="746"/>
      <c r="BK52" s="746"/>
      <c r="BL52" s="746"/>
      <c r="BM52" s="746"/>
      <c r="BN52" s="746"/>
      <c r="BO52" s="746"/>
      <c r="BP52" s="746"/>
      <c r="BQ52" s="746"/>
      <c r="BR52" s="746"/>
      <c r="BS52" s="746"/>
      <c r="BT52" s="746"/>
      <c r="BU52" s="746"/>
      <c r="BV52" s="746"/>
      <c r="BW52" s="746"/>
      <c r="BX52" s="746"/>
      <c r="BY52" s="746"/>
      <c r="BZ52" s="746"/>
      <c r="CA52" s="746"/>
      <c r="CB52" s="746"/>
      <c r="CC52" s="746"/>
      <c r="CD52" s="746"/>
      <c r="CE52" s="746"/>
      <c r="CF52" s="746"/>
      <c r="CG52" s="746"/>
      <c r="CH52" s="746"/>
      <c r="CI52" s="746"/>
      <c r="CJ52" s="746"/>
      <c r="CK52" s="746"/>
      <c r="CL52" s="746"/>
      <c r="CM52" s="746"/>
      <c r="CN52" s="747"/>
      <c r="CO52" s="42"/>
      <c r="CP52" s="124"/>
      <c r="CQ52" s="121"/>
      <c r="CR52" s="121"/>
      <c r="CS52" s="121"/>
      <c r="CT52" s="121"/>
      <c r="CU52" s="121"/>
      <c r="CV52" s="121"/>
      <c r="CW52" s="121"/>
      <c r="CX52" s="121"/>
      <c r="CY52" s="121"/>
      <c r="CZ52" s="121"/>
      <c r="DA52" s="121"/>
      <c r="DB52" s="121"/>
      <c r="DC52" s="121"/>
      <c r="DD52" s="121"/>
    </row>
    <row r="53" spans="1:108" ht="24.9" customHeight="1">
      <c r="A53" s="181"/>
      <c r="B53" s="39"/>
      <c r="C53" s="201" t="s">
        <v>364</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202"/>
      <c r="BB53" s="202"/>
      <c r="BC53" s="203"/>
      <c r="BD53" s="203"/>
      <c r="BE53" s="203"/>
      <c r="BF53" s="202"/>
      <c r="BG53" s="202"/>
      <c r="BH53" s="203"/>
      <c r="BI53" s="203"/>
      <c r="BJ53" s="203"/>
      <c r="BK53" s="202"/>
      <c r="BL53" s="202"/>
      <c r="BM53" s="203"/>
      <c r="BN53" s="203"/>
      <c r="BO53" s="203"/>
      <c r="BS53" s="755" t="s">
        <v>209</v>
      </c>
      <c r="BT53" s="755"/>
      <c r="BU53" s="756" t="s">
        <v>351</v>
      </c>
      <c r="BV53" s="756"/>
      <c r="BW53" s="756"/>
      <c r="BZ53" s="755" t="s">
        <v>345</v>
      </c>
      <c r="CA53" s="755"/>
      <c r="CB53" s="756" t="s">
        <v>163</v>
      </c>
      <c r="CC53" s="756"/>
      <c r="CD53" s="756"/>
      <c r="CG53" s="39"/>
      <c r="CH53" s="39"/>
      <c r="CI53" s="39"/>
      <c r="CJ53" s="39"/>
      <c r="CK53" s="39"/>
      <c r="CL53" s="39"/>
      <c r="CM53" s="39"/>
      <c r="CN53" s="39"/>
      <c r="CO53" s="39"/>
      <c r="CP53" s="182"/>
      <c r="CQ53" s="42"/>
      <c r="CR53" s="42"/>
      <c r="CS53" s="42"/>
      <c r="CT53" s="42"/>
      <c r="CU53" s="42"/>
      <c r="CV53" s="42"/>
      <c r="CW53" s="42"/>
      <c r="CX53" s="42"/>
      <c r="CY53" s="42"/>
      <c r="CZ53" s="42"/>
      <c r="DA53" s="42"/>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70">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P23:BX23"/>
    <mergeCell ref="AO21:AQ21"/>
    <mergeCell ref="AR21:AV21"/>
    <mergeCell ref="AW21:AY21"/>
    <mergeCell ref="AZ21:BE21"/>
    <mergeCell ref="BF21:CK21"/>
    <mergeCell ref="A55:I56"/>
    <mergeCell ref="J55:AC56"/>
    <mergeCell ref="Y58:BH59"/>
    <mergeCell ref="BY23:CK23"/>
    <mergeCell ref="B25:P25"/>
    <mergeCell ref="B46:CO46"/>
    <mergeCell ref="C47:CN52"/>
    <mergeCell ref="BS53:BT53"/>
    <mergeCell ref="BU53:BW53"/>
    <mergeCell ref="BZ53:CA53"/>
    <mergeCell ref="CB53:CD53"/>
    <mergeCell ref="AO23:AQ23"/>
    <mergeCell ref="AR23:AZ23"/>
    <mergeCell ref="BA23:BC23"/>
    <mergeCell ref="BD23:BL23"/>
    <mergeCell ref="BM23:BO23"/>
  </mergeCells>
  <phoneticPr fontId="3"/>
  <conditionalFormatting sqref="B12:C12">
    <cfRule type="cellIs" dxfId="7" priority="4" operator="equal">
      <formula>"☑"</formula>
    </cfRule>
  </conditionalFormatting>
  <conditionalFormatting sqref="B14:C14">
    <cfRule type="cellIs" dxfId="6" priority="3" operator="equal">
      <formula>"☑"</formula>
    </cfRule>
  </conditionalFormatting>
  <conditionalFormatting sqref="B16:C16">
    <cfRule type="cellIs" dxfId="5" priority="1" operator="equal">
      <formula>"☑"</formula>
    </cfRule>
  </conditionalFormatting>
  <conditionalFormatting sqref="J9 BL9 CC9">
    <cfRule type="notContainsBlanks" dxfId="4"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2A50483B-FCCF-4E4C-8034-FE931ACC1919}">
      <formula1>1</formula1>
      <formula2>6</formula2>
    </dataValidation>
    <dataValidation imeMode="on" allowBlank="1" showInputMessage="1" showErrorMessage="1" sqref="BZ9" xr:uid="{B32B589B-FBF1-4AF9-B8CD-A2D4F48A5532}"/>
    <dataValidation type="list" allowBlank="1" showInputMessage="1" showErrorMessage="1" sqref="Q15:S15 AC15:AE15 AO15:AQ15 BA15:BC15 BM15:BO15 BY15:CA15 Q21:S21 AO21:AQ21 Y21:AA21 AG21:AI21 AW21:AY21 Q23:S23 AC23:AE23 AO23:AQ23 BA23:BC23 BM23:BO23 BZ53:CA53 BS53:BT53" xr:uid="{16B00D41-830F-4D89-8D54-0404F1BFAC02}">
      <formula1>"□,☑"</formula1>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D4EF-6D50-4A38-956F-E5AB0C5AD0FF}">
  <sheetPr>
    <pageSetUpPr fitToPage="1"/>
  </sheetPr>
  <dimension ref="A1:BT50"/>
  <sheetViews>
    <sheetView showGridLines="0" view="pageBreakPreview" topLeftCell="A21" zoomScaleNormal="100" zoomScaleSheetLayoutView="100" workbookViewId="0">
      <selection activeCell="CK45" sqref="CK45"/>
    </sheetView>
  </sheetViews>
  <sheetFormatPr defaultColWidth="1.6640625" defaultRowHeight="20.100000000000001" customHeight="1"/>
  <cols>
    <col min="1" max="16384" width="1.6640625" style="1"/>
  </cols>
  <sheetData>
    <row r="1" spans="1:65" ht="30" customHeight="1">
      <c r="A1" s="315" t="s">
        <v>35</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c r="BF1" s="315"/>
      <c r="BG1" s="315"/>
      <c r="BH1" s="315"/>
      <c r="BI1" s="315"/>
      <c r="BJ1" s="315"/>
    </row>
    <row r="2" spans="1:65" ht="9.9" customHeight="1"/>
    <row r="3" spans="1:65" ht="9.9" customHeight="1">
      <c r="C3" s="312" t="s">
        <v>36</v>
      </c>
      <c r="D3" s="312"/>
      <c r="E3" s="312"/>
      <c r="F3" s="312"/>
      <c r="G3" s="312"/>
      <c r="H3" s="312"/>
      <c r="I3" s="312"/>
      <c r="J3" s="312"/>
      <c r="K3" s="312"/>
      <c r="L3" s="312"/>
      <c r="M3" s="312"/>
    </row>
    <row r="4" spans="1:65" ht="9.9" customHeight="1">
      <c r="A4" s="2"/>
      <c r="B4" s="3"/>
      <c r="C4" s="312"/>
      <c r="D4" s="312"/>
      <c r="E4" s="312"/>
      <c r="F4" s="312"/>
      <c r="G4" s="312"/>
      <c r="H4" s="312"/>
      <c r="I4" s="312"/>
      <c r="J4" s="312"/>
      <c r="K4" s="312"/>
      <c r="L4" s="312"/>
      <c r="M4" s="312"/>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4"/>
    </row>
    <row r="5" spans="1:65" ht="20.100000000000001" customHeight="1">
      <c r="A5" s="5"/>
      <c r="B5" s="6" t="s">
        <v>37</v>
      </c>
      <c r="BJ5" s="7"/>
      <c r="BM5" s="14"/>
    </row>
    <row r="6" spans="1:65" ht="20.100000000000001" customHeight="1">
      <c r="A6" s="5"/>
      <c r="B6" s="6" t="s">
        <v>38</v>
      </c>
      <c r="BJ6" s="7"/>
    </row>
    <row r="7" spans="1:65" ht="20.100000000000001" customHeight="1">
      <c r="A7" s="5"/>
      <c r="B7" s="6" t="s">
        <v>39</v>
      </c>
      <c r="BJ7" s="7"/>
    </row>
    <row r="8" spans="1:65" ht="20.100000000000001" customHeight="1">
      <c r="A8" s="5"/>
      <c r="B8" s="6" t="s">
        <v>40</v>
      </c>
      <c r="BJ8" s="7"/>
    </row>
    <row r="9" spans="1:65" ht="20.100000000000001" customHeight="1">
      <c r="A9" s="5"/>
      <c r="B9" s="40" t="s">
        <v>41</v>
      </c>
      <c r="BJ9" s="7"/>
    </row>
    <row r="10" spans="1:65" ht="9.9" customHeight="1">
      <c r="A10" s="9"/>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1"/>
    </row>
    <row r="11" spans="1:65" ht="9.9"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row>
    <row r="12" spans="1:65" ht="9.9" customHeight="1">
      <c r="C12" s="312" t="s">
        <v>42</v>
      </c>
      <c r="D12" s="312"/>
      <c r="E12" s="312"/>
      <c r="F12" s="312"/>
      <c r="G12" s="312"/>
      <c r="H12" s="312"/>
      <c r="I12" s="312"/>
      <c r="J12" s="312"/>
      <c r="K12" s="312"/>
      <c r="L12" s="312"/>
      <c r="M12" s="312"/>
      <c r="N12" s="312"/>
      <c r="O12" s="312"/>
      <c r="P12" s="312"/>
    </row>
    <row r="13" spans="1:65" ht="9.9" customHeight="1">
      <c r="A13" s="2"/>
      <c r="B13" s="3"/>
      <c r="C13" s="312"/>
      <c r="D13" s="312"/>
      <c r="E13" s="312"/>
      <c r="F13" s="312"/>
      <c r="G13" s="312"/>
      <c r="H13" s="312"/>
      <c r="I13" s="312"/>
      <c r="J13" s="312"/>
      <c r="K13" s="312"/>
      <c r="L13" s="312"/>
      <c r="M13" s="312"/>
      <c r="N13" s="312"/>
      <c r="O13" s="312"/>
      <c r="P13" s="312"/>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4"/>
    </row>
    <row r="14" spans="1:65" ht="20.100000000000001" customHeight="1">
      <c r="A14" s="5"/>
      <c r="B14" s="35" t="s">
        <v>43</v>
      </c>
      <c r="P14" s="6"/>
      <c r="BJ14" s="7"/>
    </row>
    <row r="15" spans="1:65" ht="20.100000000000001" customHeight="1">
      <c r="A15" s="5"/>
      <c r="C15" s="6" t="s">
        <v>44</v>
      </c>
      <c r="P15" s="15"/>
      <c r="BJ15" s="7"/>
    </row>
    <row r="16" spans="1:65" ht="20.100000000000001" customHeight="1">
      <c r="A16" s="5"/>
      <c r="C16" s="6" t="s">
        <v>45</v>
      </c>
      <c r="P16" s="15"/>
      <c r="BJ16" s="7"/>
    </row>
    <row r="17" spans="1:72" ht="20.100000000000001" customHeight="1">
      <c r="A17" s="17"/>
      <c r="B17" s="35" t="s">
        <v>46</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9"/>
      <c r="BT17" s="6"/>
    </row>
    <row r="18" spans="1:72" ht="20.100000000000001" customHeight="1">
      <c r="A18" s="17"/>
      <c r="C18" s="6" t="s">
        <v>47</v>
      </c>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9"/>
    </row>
    <row r="19" spans="1:72" ht="20.100000000000001" customHeight="1">
      <c r="A19" s="17"/>
      <c r="B19" s="35" t="s">
        <v>365</v>
      </c>
      <c r="C19" s="18"/>
      <c r="D19" s="18"/>
      <c r="E19" s="18"/>
      <c r="F19" s="18"/>
      <c r="G19" s="18"/>
      <c r="H19" s="18"/>
      <c r="I19" s="18"/>
      <c r="J19" s="18"/>
      <c r="K19" s="18"/>
      <c r="L19" s="18"/>
      <c r="M19" s="18"/>
      <c r="N19" s="18"/>
      <c r="O19" s="18"/>
      <c r="P19" s="6"/>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9"/>
    </row>
    <row r="20" spans="1:72" ht="20.100000000000001" customHeight="1">
      <c r="A20" s="17"/>
      <c r="C20" s="6" t="s">
        <v>361</v>
      </c>
      <c r="D20" s="18"/>
      <c r="E20" s="18"/>
      <c r="F20" s="18"/>
      <c r="G20" s="18"/>
      <c r="H20" s="18"/>
      <c r="I20" s="18"/>
      <c r="J20" s="18"/>
      <c r="K20" s="18"/>
      <c r="L20" s="18"/>
      <c r="M20" s="18"/>
      <c r="N20" s="18"/>
      <c r="O20" s="18"/>
      <c r="P20" s="15"/>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9"/>
    </row>
    <row r="21" spans="1:72" ht="20.100000000000001" customHeight="1">
      <c r="A21" s="17"/>
      <c r="B21" s="35" t="s">
        <v>48</v>
      </c>
      <c r="C21" s="18"/>
      <c r="D21" s="18"/>
      <c r="E21" s="18"/>
      <c r="F21" s="18"/>
      <c r="G21" s="18"/>
      <c r="H21" s="18"/>
      <c r="I21" s="18"/>
      <c r="J21" s="18"/>
      <c r="K21" s="18"/>
      <c r="L21" s="18"/>
      <c r="M21" s="18"/>
      <c r="N21" s="18"/>
      <c r="O21" s="18"/>
      <c r="P21" s="15"/>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9"/>
    </row>
    <row r="22" spans="1:72" ht="20.100000000000001" customHeight="1">
      <c r="A22" s="17"/>
      <c r="C22" s="6" t="s">
        <v>49</v>
      </c>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9"/>
    </row>
    <row r="23" spans="1:72" ht="20.100000000000001" customHeight="1">
      <c r="A23" s="17"/>
      <c r="B23" s="35" t="s">
        <v>50</v>
      </c>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9"/>
    </row>
    <row r="24" spans="1:72" ht="20.100000000000001" customHeight="1">
      <c r="A24" s="17"/>
      <c r="C24" s="6" t="s">
        <v>366</v>
      </c>
      <c r="D24" s="18"/>
      <c r="E24" s="18"/>
      <c r="F24" s="18"/>
      <c r="G24" s="18"/>
      <c r="H24" s="18"/>
      <c r="I24" s="18"/>
      <c r="J24" s="18"/>
      <c r="K24" s="18"/>
      <c r="L24" s="18"/>
      <c r="M24" s="18"/>
      <c r="N24" s="18"/>
      <c r="O24" s="18"/>
      <c r="P24" s="6"/>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9"/>
    </row>
    <row r="25" spans="1:72" ht="20.100000000000001" customHeight="1">
      <c r="A25" s="17"/>
      <c r="C25" s="6" t="s">
        <v>51</v>
      </c>
      <c r="D25" s="18"/>
      <c r="E25" s="18"/>
      <c r="F25" s="18"/>
      <c r="G25" s="18"/>
      <c r="H25" s="18"/>
      <c r="I25" s="18"/>
      <c r="J25" s="18"/>
      <c r="K25" s="18"/>
      <c r="L25" s="18"/>
      <c r="M25" s="18"/>
      <c r="N25" s="18"/>
      <c r="O25" s="18"/>
      <c r="P25" s="15"/>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9"/>
    </row>
    <row r="26" spans="1:72" ht="20.100000000000001" customHeight="1">
      <c r="A26" s="17"/>
      <c r="C26" s="6"/>
      <c r="D26" s="18"/>
      <c r="E26" s="18"/>
      <c r="F26" s="18"/>
      <c r="G26" s="18"/>
      <c r="H26" s="18"/>
      <c r="I26" s="18"/>
      <c r="J26" s="18"/>
      <c r="K26" s="18"/>
      <c r="L26" s="18"/>
      <c r="M26" s="18"/>
      <c r="N26" s="18"/>
      <c r="O26" s="18"/>
      <c r="P26" s="15"/>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9"/>
    </row>
    <row r="27" spans="1:72" ht="20.100000000000001" customHeight="1">
      <c r="A27" s="17"/>
      <c r="B27" s="41" t="s">
        <v>368</v>
      </c>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W27" s="18"/>
      <c r="AX27" s="18"/>
      <c r="AY27" s="18"/>
      <c r="AZ27" s="18"/>
      <c r="BA27" s="18"/>
      <c r="BB27" s="18"/>
      <c r="BC27" s="18"/>
      <c r="BD27" s="18"/>
      <c r="BE27" s="18"/>
      <c r="BF27" s="18"/>
      <c r="BG27" s="18"/>
      <c r="BH27" s="18"/>
      <c r="BI27" s="18"/>
      <c r="BJ27" s="19"/>
    </row>
    <row r="28" spans="1:72" ht="20.100000000000001" customHeight="1">
      <c r="A28" s="17"/>
      <c r="D28" s="316" t="s">
        <v>52</v>
      </c>
      <c r="E28" s="317" t="s">
        <v>53</v>
      </c>
      <c r="F28" s="317"/>
      <c r="G28" s="317"/>
      <c r="H28" s="317"/>
      <c r="I28" s="317"/>
      <c r="J28" s="317"/>
      <c r="K28" s="317"/>
      <c r="L28" s="317"/>
      <c r="M28" s="42"/>
      <c r="N28" s="43"/>
      <c r="O28" s="318" t="s">
        <v>54</v>
      </c>
      <c r="P28" s="317"/>
      <c r="Q28" s="317"/>
      <c r="R28" s="317"/>
      <c r="S28" s="42"/>
      <c r="T28" s="42"/>
      <c r="U28" s="317" t="s">
        <v>55</v>
      </c>
      <c r="V28" s="317"/>
      <c r="W28" s="317"/>
      <c r="X28" s="317"/>
      <c r="Y28" s="317"/>
      <c r="Z28" s="317"/>
      <c r="AA28" s="317"/>
      <c r="AB28" s="317"/>
      <c r="AC28" s="316" t="s">
        <v>56</v>
      </c>
      <c r="AD28" s="42"/>
      <c r="AE28" s="42"/>
      <c r="AF28" s="317" t="s">
        <v>57</v>
      </c>
      <c r="AG28" s="317"/>
      <c r="AH28" s="317"/>
      <c r="AI28" s="317"/>
      <c r="AL28" s="317" t="s">
        <v>367</v>
      </c>
      <c r="AM28" s="317"/>
      <c r="AN28" s="317"/>
      <c r="AO28" s="317"/>
      <c r="AP28" s="317"/>
      <c r="AQ28" s="317"/>
      <c r="AR28" s="317"/>
      <c r="AS28" s="317"/>
      <c r="AZ28" s="18"/>
      <c r="BA28" s="18"/>
      <c r="BB28" s="18"/>
      <c r="BC28" s="18"/>
      <c r="BD28" s="18"/>
      <c r="BE28" s="18"/>
      <c r="BF28" s="18"/>
      <c r="BG28" s="18"/>
      <c r="BH28" s="18"/>
      <c r="BI28" s="18"/>
      <c r="BJ28" s="19"/>
    </row>
    <row r="29" spans="1:72" ht="20.100000000000001" customHeight="1">
      <c r="A29" s="17"/>
      <c r="D29" s="316"/>
      <c r="E29" s="319"/>
      <c r="F29" s="320"/>
      <c r="G29" s="320"/>
      <c r="H29" s="320"/>
      <c r="I29" s="320"/>
      <c r="J29" s="320"/>
      <c r="K29" s="320"/>
      <c r="L29" s="321"/>
      <c r="M29" s="322" t="s">
        <v>58</v>
      </c>
      <c r="N29" s="322"/>
      <c r="O29" s="319"/>
      <c r="P29" s="320"/>
      <c r="Q29" s="320"/>
      <c r="R29" s="321"/>
      <c r="S29" s="323" t="s">
        <v>59</v>
      </c>
      <c r="T29" s="324"/>
      <c r="U29" s="319"/>
      <c r="V29" s="320"/>
      <c r="W29" s="320"/>
      <c r="X29" s="320"/>
      <c r="Y29" s="320"/>
      <c r="Z29" s="320"/>
      <c r="AA29" s="320"/>
      <c r="AB29" s="321"/>
      <c r="AC29" s="316"/>
      <c r="AD29" s="322" t="s">
        <v>60</v>
      </c>
      <c r="AE29" s="322"/>
      <c r="AF29" s="319"/>
      <c r="AG29" s="320"/>
      <c r="AH29" s="320"/>
      <c r="AI29" s="321"/>
      <c r="AJ29" s="322" t="s">
        <v>61</v>
      </c>
      <c r="AK29" s="322"/>
      <c r="AL29" s="319"/>
      <c r="AM29" s="320"/>
      <c r="AN29" s="320"/>
      <c r="AO29" s="320"/>
      <c r="AP29" s="320"/>
      <c r="AQ29" s="320"/>
      <c r="AR29" s="320"/>
      <c r="AS29" s="321"/>
      <c r="AT29" s="44" t="s">
        <v>62</v>
      </c>
      <c r="AZ29" s="18"/>
      <c r="BA29" s="18"/>
      <c r="BB29" s="18"/>
      <c r="BC29" s="18"/>
      <c r="BD29" s="18"/>
      <c r="BE29" s="18"/>
      <c r="BF29" s="18"/>
      <c r="BG29" s="18"/>
      <c r="BH29" s="18"/>
      <c r="BI29" s="18"/>
      <c r="BJ29" s="19"/>
    </row>
    <row r="30" spans="1:72" ht="9.9" customHeight="1">
      <c r="A30" s="20"/>
      <c r="B30" s="10"/>
      <c r="C30" s="45"/>
      <c r="D30" s="21"/>
      <c r="E30" s="21"/>
      <c r="F30" s="21"/>
      <c r="G30" s="21"/>
      <c r="H30" s="21"/>
      <c r="I30" s="21"/>
      <c r="J30" s="21"/>
      <c r="K30" s="21"/>
      <c r="L30" s="21"/>
      <c r="M30" s="21"/>
      <c r="N30" s="21"/>
      <c r="O30" s="21"/>
      <c r="P30" s="46"/>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2"/>
    </row>
    <row r="31" spans="1:72" ht="9.9" customHeight="1">
      <c r="A31" s="47"/>
      <c r="B31" s="48"/>
      <c r="C31" s="47"/>
      <c r="D31" s="47"/>
      <c r="E31" s="47"/>
      <c r="F31" s="47"/>
      <c r="G31" s="47"/>
      <c r="H31" s="47"/>
      <c r="I31" s="47"/>
      <c r="J31" s="47"/>
      <c r="K31" s="47"/>
      <c r="L31" s="47"/>
      <c r="M31" s="47"/>
      <c r="N31" s="47"/>
      <c r="O31" s="47"/>
      <c r="P31" s="48"/>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row>
    <row r="32" spans="1:72" ht="9.9" customHeight="1">
      <c r="A32" s="18"/>
      <c r="B32" s="15"/>
      <c r="C32" s="18"/>
      <c r="D32" s="18"/>
      <c r="E32" s="18"/>
      <c r="F32" s="18"/>
      <c r="G32" s="18"/>
      <c r="H32" s="18"/>
      <c r="I32" s="18"/>
      <c r="J32" s="18"/>
      <c r="K32" s="18"/>
      <c r="L32" s="18"/>
      <c r="M32" s="18"/>
      <c r="N32" s="18"/>
      <c r="O32" s="18"/>
      <c r="P32" s="15"/>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row>
    <row r="38" spans="1:72" ht="20.100000000000001" customHeight="1">
      <c r="BT38" s="6"/>
    </row>
    <row r="47" spans="1:72" ht="9.9" customHeight="1"/>
    <row r="48" spans="1:72" ht="9.9" customHeight="1">
      <c r="A48" s="18"/>
      <c r="C48" s="40"/>
      <c r="D48" s="18"/>
      <c r="E48" s="18"/>
      <c r="F48" s="18"/>
      <c r="G48" s="18"/>
      <c r="H48" s="18"/>
      <c r="I48" s="18"/>
      <c r="J48" s="18"/>
      <c r="K48" s="18"/>
      <c r="L48" s="18"/>
      <c r="M48" s="18"/>
      <c r="N48" s="18"/>
      <c r="O48" s="18"/>
      <c r="P48" s="15"/>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row>
    <row r="49" spans="1:62" ht="20.100000000000001" customHeight="1">
      <c r="A49" s="18"/>
      <c r="B49" s="18"/>
      <c r="C49" s="18"/>
      <c r="D49" s="18"/>
      <c r="E49" s="18"/>
      <c r="F49" s="18"/>
      <c r="G49" s="18"/>
      <c r="H49" s="18"/>
      <c r="I49" s="18"/>
      <c r="J49" s="18"/>
      <c r="K49" s="18"/>
      <c r="L49" s="18"/>
      <c r="M49" s="18"/>
      <c r="N49" s="18"/>
      <c r="O49" s="18"/>
      <c r="P49" s="15"/>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row>
    <row r="50" spans="1:62" ht="20.100000000000001"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38" t="s">
        <v>412</v>
      </c>
    </row>
  </sheetData>
  <sheetProtection sheet="1" objects="1" scenarios="1"/>
  <mergeCells count="19">
    <mergeCell ref="S29:T29"/>
    <mergeCell ref="U29:AB29"/>
    <mergeCell ref="AD29:AE29"/>
    <mergeCell ref="A1:BJ1"/>
    <mergeCell ref="C3:M4"/>
    <mergeCell ref="C12:P13"/>
    <mergeCell ref="D28:D29"/>
    <mergeCell ref="E28:L28"/>
    <mergeCell ref="O28:R28"/>
    <mergeCell ref="U28:AB28"/>
    <mergeCell ref="AC28:AC29"/>
    <mergeCell ref="AF28:AI28"/>
    <mergeCell ref="AL28:AS28"/>
    <mergeCell ref="AF29:AI29"/>
    <mergeCell ref="AJ29:AK29"/>
    <mergeCell ref="AL29:AS29"/>
    <mergeCell ref="E29:L29"/>
    <mergeCell ref="M29:N29"/>
    <mergeCell ref="O29:R29"/>
  </mergeCells>
  <phoneticPr fontId="3"/>
  <pageMargins left="0.31496062992125984" right="0.19685039370078741" top="0.35433070866141736" bottom="0" header="0" footer="0"/>
  <pageSetup paperSize="9" scale="9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0BB-3680-477E-BF4F-BFB8C5CA9EE4}">
  <sheetPr>
    <tabColor rgb="FFFFFFDD"/>
    <pageSetUpPr fitToPage="1"/>
  </sheetPr>
  <dimension ref="A1:FR60"/>
  <sheetViews>
    <sheetView showGridLines="0" view="pageBreakPreview" topLeftCell="A10" zoomScale="80" zoomScaleNormal="75" zoomScaleSheetLayoutView="80" workbookViewId="0">
      <selection activeCell="DU65" sqref="DU65"/>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408</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748" t="s">
        <v>209</v>
      </c>
      <c r="AP15" s="748"/>
      <c r="AQ15" s="748"/>
      <c r="AR15" s="714" t="s">
        <v>282</v>
      </c>
      <c r="AS15" s="714"/>
      <c r="AT15" s="714"/>
      <c r="AU15" s="714"/>
      <c r="AV15" s="714"/>
      <c r="AW15" s="714"/>
      <c r="AX15" s="714"/>
      <c r="AY15" s="714"/>
      <c r="AZ15" s="714"/>
      <c r="BA15" s="748" t="s">
        <v>209</v>
      </c>
      <c r="BB15" s="748"/>
      <c r="BC15" s="748"/>
      <c r="BD15" s="714" t="s">
        <v>130</v>
      </c>
      <c r="BE15" s="714"/>
      <c r="BF15" s="714"/>
      <c r="BG15" s="714"/>
      <c r="BH15" s="714"/>
      <c r="BI15" s="714"/>
      <c r="BJ15" s="714"/>
      <c r="BK15" s="714"/>
      <c r="BL15" s="714"/>
      <c r="BM15" s="199"/>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414</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objects="1" scenarios="1"/>
  <mergeCells count="62">
    <mergeCell ref="A1:CP3"/>
    <mergeCell ref="A4:AN5"/>
    <mergeCell ref="BC4:CP5"/>
    <mergeCell ref="A7:CP7"/>
    <mergeCell ref="B9:I9"/>
    <mergeCell ref="J9:BA9"/>
    <mergeCell ref="BE9:BJ9"/>
    <mergeCell ref="BL9:BX9"/>
    <mergeCell ref="BZ9:CA9"/>
    <mergeCell ref="CC9:CO9"/>
    <mergeCell ref="CT15:FR15"/>
    <mergeCell ref="B16:C16"/>
    <mergeCell ref="A11:CP11"/>
    <mergeCell ref="B12:C12"/>
    <mergeCell ref="B13:P13"/>
    <mergeCell ref="Q13:CL13"/>
    <mergeCell ref="B14:C14"/>
    <mergeCell ref="B15:P15"/>
    <mergeCell ref="Q15:S15"/>
    <mergeCell ref="T15:AB15"/>
    <mergeCell ref="AC15:AE15"/>
    <mergeCell ref="AF15:AN15"/>
    <mergeCell ref="B20:CO20"/>
    <mergeCell ref="AO15:AQ15"/>
    <mergeCell ref="AR15:AZ15"/>
    <mergeCell ref="BA15:BC15"/>
    <mergeCell ref="BD15:BL15"/>
    <mergeCell ref="B17:P17"/>
    <mergeCell ref="Q17:AB17"/>
    <mergeCell ref="AC17:AF17"/>
    <mergeCell ref="B18:C18"/>
    <mergeCell ref="A19:CP19"/>
    <mergeCell ref="BF21:CK21"/>
    <mergeCell ref="B21:P21"/>
    <mergeCell ref="Q21:S21"/>
    <mergeCell ref="T21:X21"/>
    <mergeCell ref="Y21:AA21"/>
    <mergeCell ref="AB21:AF21"/>
    <mergeCell ref="AG21:AI21"/>
    <mergeCell ref="AJ21:AN21"/>
    <mergeCell ref="AO21:AQ21"/>
    <mergeCell ref="AR21:AV21"/>
    <mergeCell ref="AW21:AY21"/>
    <mergeCell ref="AZ21:BE21"/>
    <mergeCell ref="BP23:BX23"/>
    <mergeCell ref="BY23:CK23"/>
    <mergeCell ref="B23:P23"/>
    <mergeCell ref="Q23:S23"/>
    <mergeCell ref="T23:AB23"/>
    <mergeCell ref="AC23:AE23"/>
    <mergeCell ref="AF23:AN23"/>
    <mergeCell ref="AO23:AQ23"/>
    <mergeCell ref="Y58:BH59"/>
    <mergeCell ref="AR23:AZ23"/>
    <mergeCell ref="BA23:BC23"/>
    <mergeCell ref="BD23:BL23"/>
    <mergeCell ref="BM23:BO23"/>
    <mergeCell ref="B25:P25"/>
    <mergeCell ref="B46:CO46"/>
    <mergeCell ref="C47:CN53"/>
    <mergeCell ref="A55:I56"/>
    <mergeCell ref="J55:AC56"/>
  </mergeCells>
  <phoneticPr fontId="3"/>
  <conditionalFormatting sqref="B12:C12">
    <cfRule type="cellIs" dxfId="3" priority="4" operator="equal">
      <formula>"☑"</formula>
    </cfRule>
  </conditionalFormatting>
  <conditionalFormatting sqref="B14:C14">
    <cfRule type="cellIs" dxfId="2" priority="3" operator="equal">
      <formula>"☑"</formula>
    </cfRule>
  </conditionalFormatting>
  <conditionalFormatting sqref="B16:C16">
    <cfRule type="cellIs" dxfId="1" priority="1" operator="equal">
      <formula>"☑"</formula>
    </cfRule>
  </conditionalFormatting>
  <conditionalFormatting sqref="J9 BL9 CC9">
    <cfRule type="notContainsBlanks" dxfId="0" priority="5">
      <formula>LEN(TRIM(J9))&gt;0</formula>
    </cfRule>
  </conditionalFormatting>
  <dataValidations count="3">
    <dataValidation type="list" allowBlank="1" showInputMessage="1" showErrorMessage="1" sqref="Q15:S15 AC15:AE15 AO15:AQ15 BA15:BC15 BA23:BC23 BM23:BO23 Q21:S21 AO21:AQ21 Y21:AA21 AG21:AI21 AW21:AY21 Q23:S23 AC23:AE23 AO23:AQ23" xr:uid="{190A8695-6C72-4656-BF76-5EF8F0D1A045}">
      <formula1>"□,☑"</formula1>
    </dataValidation>
    <dataValidation imeMode="on" allowBlank="1" showInputMessage="1" showErrorMessage="1" sqref="BZ9" xr:uid="{5E6B8047-4E3D-4E62-8F74-A2CA94E2985D}"/>
    <dataValidation type="textLength" allowBlank="1" showInputMessage="1" showErrorMessage="1" errorTitle="文字数オーバー" error="担当者名は各6文字までしか入力できません" sqref="BL9 CC9" xr:uid="{B0C885E2-FC93-4049-811B-879ADBE9B7D6}">
      <formula1>1</formula1>
      <formula2>6</formula2>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0B177-7526-4697-8C83-A3CF082E9221}">
  <sheetPr>
    <pageSetUpPr fitToPage="1"/>
  </sheetPr>
  <dimension ref="A1:CF51"/>
  <sheetViews>
    <sheetView showGridLines="0" view="pageBreakPreview" topLeftCell="A27" zoomScaleNormal="100" zoomScaleSheetLayoutView="100" workbookViewId="0">
      <selection activeCell="BJ50" sqref="BJ50"/>
    </sheetView>
  </sheetViews>
  <sheetFormatPr defaultColWidth="1.6640625" defaultRowHeight="20.100000000000001" customHeight="1"/>
  <cols>
    <col min="1" max="63" width="1.6640625" style="1"/>
    <col min="64" max="64" width="1.6640625" style="49"/>
    <col min="65" max="16384" width="1.6640625" style="1"/>
  </cols>
  <sheetData>
    <row r="1" spans="1:72" ht="30" customHeight="1">
      <c r="A1" s="315" t="s">
        <v>63</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c r="BF1" s="315"/>
      <c r="BG1" s="315"/>
      <c r="BH1" s="315"/>
      <c r="BI1" s="315"/>
      <c r="BJ1" s="315"/>
    </row>
    <row r="2" spans="1:72" ht="9.9" customHeight="1">
      <c r="BL2" s="1"/>
    </row>
    <row r="3" spans="1:72" ht="9.9" customHeight="1">
      <c r="C3" s="312" t="s">
        <v>64</v>
      </c>
      <c r="D3" s="312"/>
      <c r="E3" s="312"/>
      <c r="F3" s="312"/>
      <c r="G3" s="312"/>
      <c r="H3" s="312"/>
      <c r="I3" s="312"/>
      <c r="J3" s="312"/>
      <c r="K3" s="312"/>
      <c r="L3" s="312"/>
      <c r="M3" s="312"/>
      <c r="N3" s="312"/>
      <c r="O3" s="312"/>
      <c r="P3" s="312"/>
      <c r="Q3" s="312"/>
    </row>
    <row r="4" spans="1:72" ht="9.9" customHeight="1">
      <c r="A4" s="2"/>
      <c r="B4" s="3"/>
      <c r="C4" s="312"/>
      <c r="D4" s="312"/>
      <c r="E4" s="312"/>
      <c r="F4" s="312"/>
      <c r="G4" s="312"/>
      <c r="H4" s="312"/>
      <c r="I4" s="312"/>
      <c r="J4" s="312"/>
      <c r="K4" s="312"/>
      <c r="L4" s="312"/>
      <c r="M4" s="312"/>
      <c r="N4" s="312"/>
      <c r="O4" s="312"/>
      <c r="P4" s="312"/>
      <c r="Q4" s="312"/>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4"/>
    </row>
    <row r="5" spans="1:72" ht="9.9" customHeight="1">
      <c r="A5" s="5"/>
      <c r="B5" s="50"/>
      <c r="BJ5" s="7"/>
    </row>
    <row r="6" spans="1:72" ht="20.100000000000001" customHeight="1">
      <c r="A6" s="5"/>
      <c r="B6" s="325" t="s">
        <v>65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7"/>
    </row>
    <row r="7" spans="1:72" ht="20.100000000000001" customHeight="1">
      <c r="A7" s="17"/>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19"/>
      <c r="BT7" s="6"/>
    </row>
    <row r="8" spans="1:72" ht="20.100000000000001" customHeight="1">
      <c r="A8" s="17"/>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19"/>
      <c r="BL8" s="16"/>
    </row>
    <row r="9" spans="1:72" ht="20.100000000000001" customHeight="1">
      <c r="A9" s="17"/>
      <c r="C9" s="35" t="s">
        <v>66</v>
      </c>
      <c r="D9" s="18"/>
      <c r="E9" s="18"/>
      <c r="F9" s="18"/>
      <c r="G9" s="18"/>
      <c r="H9" s="18"/>
      <c r="I9" s="18"/>
      <c r="J9" s="18"/>
      <c r="K9" s="18"/>
      <c r="L9" s="18"/>
      <c r="M9" s="18"/>
      <c r="N9" s="18"/>
      <c r="O9" s="18"/>
      <c r="P9" s="6"/>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9"/>
    </row>
    <row r="10" spans="1:72" ht="15" customHeight="1">
      <c r="A10" s="17"/>
      <c r="C10" s="6" t="s">
        <v>67</v>
      </c>
      <c r="D10" s="18"/>
      <c r="E10" s="18"/>
      <c r="F10" s="18"/>
      <c r="G10" s="18"/>
      <c r="H10" s="18"/>
      <c r="I10" s="18"/>
      <c r="J10" s="18"/>
      <c r="K10" s="18"/>
      <c r="L10" s="18"/>
      <c r="M10" s="18"/>
      <c r="N10" s="18"/>
      <c r="O10" s="18"/>
      <c r="P10" s="15"/>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9"/>
    </row>
    <row r="11" spans="1:72" ht="9.9" customHeight="1">
      <c r="A11" s="17"/>
      <c r="B11" s="6"/>
      <c r="C11" s="18"/>
      <c r="D11" s="18"/>
      <c r="E11" s="18"/>
      <c r="F11" s="18"/>
      <c r="G11" s="18"/>
      <c r="H11" s="18"/>
      <c r="I11" s="18"/>
      <c r="J11" s="18"/>
      <c r="K11" s="18"/>
      <c r="L11" s="18"/>
      <c r="M11" s="18"/>
      <c r="N11" s="18"/>
      <c r="O11" s="18"/>
      <c r="P11" s="15"/>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9"/>
    </row>
    <row r="12" spans="1:72" ht="20.100000000000001" customHeight="1">
      <c r="A12" s="17"/>
      <c r="C12" s="51" t="s">
        <v>68</v>
      </c>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9"/>
    </row>
    <row r="13" spans="1:72" ht="9.9" customHeight="1">
      <c r="A13" s="20"/>
      <c r="B13" s="46"/>
      <c r="C13" s="21"/>
      <c r="D13" s="21"/>
      <c r="E13" s="21"/>
      <c r="F13" s="21"/>
      <c r="G13" s="21"/>
      <c r="H13" s="21"/>
      <c r="I13" s="21"/>
      <c r="J13" s="21"/>
      <c r="K13" s="21"/>
      <c r="L13" s="21"/>
      <c r="M13" s="21"/>
      <c r="N13" s="21"/>
      <c r="O13" s="21"/>
      <c r="P13" s="46"/>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2"/>
    </row>
    <row r="14" spans="1:72" ht="9.9" customHeight="1"/>
    <row r="15" spans="1:72" ht="9.9" customHeight="1"/>
    <row r="16" spans="1:72" ht="9.9" customHeight="1">
      <c r="C16" s="312" t="s">
        <v>69</v>
      </c>
      <c r="D16" s="312"/>
      <c r="E16" s="312"/>
      <c r="F16" s="312"/>
      <c r="G16" s="312"/>
      <c r="H16" s="312"/>
      <c r="I16" s="312"/>
      <c r="J16" s="312"/>
      <c r="K16" s="312"/>
      <c r="L16" s="312"/>
      <c r="M16" s="312"/>
      <c r="N16" s="312"/>
    </row>
    <row r="17" spans="1:69" ht="9.9" customHeight="1">
      <c r="A17" s="2"/>
      <c r="B17" s="3"/>
      <c r="C17" s="312"/>
      <c r="D17" s="312"/>
      <c r="E17" s="312"/>
      <c r="F17" s="312"/>
      <c r="G17" s="312"/>
      <c r="H17" s="312"/>
      <c r="I17" s="312"/>
      <c r="J17" s="312"/>
      <c r="K17" s="312"/>
      <c r="L17" s="312"/>
      <c r="M17" s="312"/>
      <c r="N17" s="312"/>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4"/>
      <c r="BQ17" s="1" t="s">
        <v>406</v>
      </c>
    </row>
    <row r="18" spans="1:69" ht="9.9" customHeight="1">
      <c r="A18" s="17"/>
      <c r="B18" s="6"/>
      <c r="C18" s="18"/>
      <c r="D18" s="18"/>
      <c r="E18" s="18"/>
      <c r="F18" s="18"/>
      <c r="G18" s="18"/>
      <c r="H18" s="18"/>
      <c r="I18" s="18"/>
      <c r="J18" s="18"/>
      <c r="K18" s="18"/>
      <c r="L18" s="18"/>
      <c r="M18" s="18"/>
      <c r="N18" s="18"/>
      <c r="O18" s="18"/>
      <c r="P18" s="15"/>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9"/>
    </row>
    <row r="19" spans="1:69" ht="20.100000000000001" customHeight="1">
      <c r="A19" s="5"/>
      <c r="B19" s="6" t="s">
        <v>70</v>
      </c>
      <c r="BJ19" s="7"/>
    </row>
    <row r="20" spans="1:69" ht="20.100000000000001" customHeight="1">
      <c r="A20" s="5"/>
      <c r="B20" s="6" t="s">
        <v>71</v>
      </c>
      <c r="BJ20" s="7"/>
    </row>
    <row r="21" spans="1:69" ht="20.100000000000001" customHeight="1">
      <c r="A21" s="5"/>
      <c r="B21" s="6" t="s">
        <v>72</v>
      </c>
      <c r="BJ21" s="7"/>
    </row>
    <row r="22" spans="1:69" ht="20.100000000000001" customHeight="1">
      <c r="A22" s="5"/>
      <c r="B22" s="50" t="s">
        <v>73</v>
      </c>
      <c r="BJ22" s="7"/>
    </row>
    <row r="23" spans="1:69" ht="20.100000000000001" customHeight="1">
      <c r="A23" s="5"/>
      <c r="B23" s="50" t="s">
        <v>74</v>
      </c>
      <c r="BJ23" s="7"/>
    </row>
    <row r="24" spans="1:69" ht="20.100000000000001" customHeight="1">
      <c r="A24" s="5"/>
      <c r="B24" s="50"/>
      <c r="BJ24" s="7"/>
    </row>
    <row r="25" spans="1:69" ht="20.100000000000001" customHeight="1">
      <c r="A25" s="5"/>
      <c r="B25" s="27" t="s">
        <v>75</v>
      </c>
      <c r="BJ25" s="7"/>
    </row>
    <row r="26" spans="1:69" ht="9.9" customHeight="1">
      <c r="A26" s="17"/>
      <c r="B26" s="6"/>
      <c r="C26" s="18"/>
      <c r="D26" s="18"/>
      <c r="E26" s="18"/>
      <c r="F26" s="18"/>
      <c r="G26" s="18"/>
      <c r="H26" s="18"/>
      <c r="I26" s="18"/>
      <c r="J26" s="18"/>
      <c r="K26" s="18"/>
      <c r="L26" s="18"/>
      <c r="M26" s="18"/>
      <c r="N26" s="18"/>
      <c r="O26" s="18"/>
      <c r="P26" s="15"/>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9"/>
    </row>
    <row r="27" spans="1:69" ht="20.100000000000001" customHeight="1">
      <c r="A27" s="5"/>
      <c r="P27" s="6" t="s">
        <v>76</v>
      </c>
      <c r="BJ27" s="7"/>
    </row>
    <row r="28" spans="1:69" ht="20.100000000000001" customHeight="1">
      <c r="A28" s="5"/>
      <c r="P28" s="6" t="s">
        <v>77</v>
      </c>
      <c r="BJ28" s="7"/>
    </row>
    <row r="29" spans="1:69" ht="20.100000000000001" customHeight="1">
      <c r="A29" s="5"/>
      <c r="P29" s="15" t="s">
        <v>78</v>
      </c>
      <c r="BJ29" s="7"/>
    </row>
    <row r="30" spans="1:69" ht="20.100000000000001" customHeight="1">
      <c r="A30" s="17"/>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9"/>
    </row>
    <row r="31" spans="1:69" ht="20.100000000000001" customHeight="1">
      <c r="A31" s="17"/>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9"/>
    </row>
    <row r="32" spans="1:69" ht="20.100000000000001" customHeight="1">
      <c r="A32" s="17"/>
      <c r="B32" s="18"/>
      <c r="C32" s="18"/>
      <c r="D32" s="18"/>
      <c r="E32" s="18"/>
      <c r="F32" s="18"/>
      <c r="G32" s="18"/>
      <c r="H32" s="18"/>
      <c r="I32" s="18"/>
      <c r="J32" s="18"/>
      <c r="K32" s="18"/>
      <c r="L32" s="18"/>
      <c r="M32" s="18"/>
      <c r="N32" s="18"/>
      <c r="O32" s="18"/>
      <c r="P32" s="6" t="s">
        <v>79</v>
      </c>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9"/>
    </row>
    <row r="33" spans="1:84" ht="20.100000000000001" customHeight="1">
      <c r="A33" s="17"/>
      <c r="B33" s="18"/>
      <c r="C33" s="18"/>
      <c r="D33" s="18"/>
      <c r="E33" s="18"/>
      <c r="F33" s="18"/>
      <c r="G33" s="18"/>
      <c r="H33" s="18"/>
      <c r="I33" s="18"/>
      <c r="J33" s="18"/>
      <c r="K33" s="18"/>
      <c r="L33" s="18"/>
      <c r="M33" s="18"/>
      <c r="N33" s="18"/>
      <c r="O33" s="18"/>
      <c r="P33" s="15" t="s">
        <v>80</v>
      </c>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9"/>
    </row>
    <row r="34" spans="1:84" ht="20.100000000000001" customHeight="1">
      <c r="A34" s="17"/>
      <c r="B34" s="18"/>
      <c r="C34" s="18"/>
      <c r="D34" s="18"/>
      <c r="E34" s="18"/>
      <c r="F34" s="18"/>
      <c r="G34" s="18"/>
      <c r="H34" s="18"/>
      <c r="I34" s="18"/>
      <c r="J34" s="18"/>
      <c r="K34" s="18"/>
      <c r="L34" s="18"/>
      <c r="M34" s="18"/>
      <c r="N34" s="18"/>
      <c r="O34" s="18"/>
      <c r="P34" s="15" t="s">
        <v>81</v>
      </c>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9"/>
    </row>
    <row r="35" spans="1:84" ht="20.100000000000001" customHeight="1">
      <c r="A35" s="17"/>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9"/>
      <c r="BL35" s="16"/>
    </row>
    <row r="36" spans="1:84" ht="20.100000000000001" customHeight="1">
      <c r="A36" s="17"/>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9"/>
    </row>
    <row r="37" spans="1:84" ht="20.100000000000001" customHeight="1">
      <c r="A37" s="17"/>
      <c r="B37" s="18"/>
      <c r="C37" s="18"/>
      <c r="D37" s="18"/>
      <c r="E37" s="18"/>
      <c r="F37" s="18"/>
      <c r="G37" s="18"/>
      <c r="H37" s="18"/>
      <c r="I37" s="18"/>
      <c r="J37" s="18"/>
      <c r="K37" s="18"/>
      <c r="L37" s="18"/>
      <c r="M37" s="18"/>
      <c r="N37" s="18"/>
      <c r="O37" s="18"/>
      <c r="P37" s="6" t="s">
        <v>393</v>
      </c>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9"/>
    </row>
    <row r="38" spans="1:84" ht="20.100000000000001" customHeight="1">
      <c r="A38" s="17"/>
      <c r="B38" s="18"/>
      <c r="C38" s="18"/>
      <c r="D38" s="18"/>
      <c r="E38" s="18"/>
      <c r="F38" s="18"/>
      <c r="G38" s="18"/>
      <c r="H38" s="18"/>
      <c r="I38" s="18"/>
      <c r="J38" s="18"/>
      <c r="K38" s="18"/>
      <c r="L38" s="18"/>
      <c r="M38" s="18"/>
      <c r="N38" s="18"/>
      <c r="O38" s="18"/>
      <c r="P38" s="15" t="s">
        <v>82</v>
      </c>
      <c r="Q38" s="18"/>
      <c r="R38" s="18"/>
      <c r="S38" s="18"/>
      <c r="T38" s="18"/>
      <c r="U38" s="18"/>
      <c r="V38" s="18"/>
      <c r="W38" s="18"/>
      <c r="X38" s="18"/>
      <c r="Y38" s="18"/>
      <c r="Z38" s="18"/>
      <c r="AA38" s="18"/>
      <c r="AB38" s="18"/>
      <c r="AC38" s="18"/>
      <c r="AD38" s="18"/>
      <c r="AE38" s="18"/>
      <c r="AF38" s="18"/>
      <c r="AG38" s="18"/>
      <c r="AH38" s="18"/>
      <c r="AI38" s="18"/>
      <c r="AJ38" s="18"/>
      <c r="AL38" s="15"/>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9"/>
    </row>
    <row r="39" spans="1:84" ht="20.100000000000001" customHeight="1">
      <c r="A39" s="17"/>
      <c r="B39" s="18"/>
      <c r="C39" s="18"/>
      <c r="D39" s="18"/>
      <c r="E39" s="18"/>
      <c r="F39" s="18"/>
      <c r="G39" s="18"/>
      <c r="H39" s="18"/>
      <c r="I39" s="18"/>
      <c r="J39" s="18"/>
      <c r="K39" s="18"/>
      <c r="L39" s="18"/>
      <c r="M39" s="18"/>
      <c r="N39" s="18"/>
      <c r="O39" s="18"/>
      <c r="P39" s="15" t="s">
        <v>15</v>
      </c>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9"/>
    </row>
    <row r="40" spans="1:84" ht="20.100000000000001" customHeight="1">
      <c r="A40" s="17"/>
      <c r="B40" s="18"/>
      <c r="C40" s="18"/>
      <c r="D40" s="18"/>
      <c r="E40" s="18"/>
      <c r="F40" s="18"/>
      <c r="G40" s="18"/>
      <c r="H40" s="18"/>
      <c r="I40" s="18"/>
      <c r="J40" s="18"/>
      <c r="K40" s="18"/>
      <c r="L40" s="18"/>
      <c r="M40" s="18"/>
      <c r="N40" s="18"/>
      <c r="O40" s="18"/>
      <c r="P40" s="15" t="s">
        <v>411</v>
      </c>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9"/>
    </row>
    <row r="41" spans="1:84" ht="20.100000000000001" customHeight="1">
      <c r="A41" s="17"/>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9"/>
    </row>
    <row r="42" spans="1:84" ht="20.100000000000001" customHeight="1">
      <c r="A42" s="17"/>
      <c r="B42" s="18"/>
      <c r="C42" s="18"/>
      <c r="D42" s="18"/>
      <c r="E42" s="18"/>
      <c r="F42" s="18"/>
      <c r="G42" s="18"/>
      <c r="H42" s="18"/>
      <c r="I42" s="18"/>
      <c r="J42" s="18"/>
      <c r="K42" s="18"/>
      <c r="L42" s="18"/>
      <c r="M42" s="18"/>
      <c r="N42" s="18"/>
      <c r="O42" s="18"/>
      <c r="P42" s="6" t="s">
        <v>16</v>
      </c>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9"/>
    </row>
    <row r="43" spans="1:84" ht="20.100000000000001" customHeight="1">
      <c r="A43" s="17"/>
      <c r="B43" s="18"/>
      <c r="C43" s="18"/>
      <c r="D43" s="18"/>
      <c r="E43" s="18"/>
      <c r="F43" s="18"/>
      <c r="G43" s="18"/>
      <c r="H43" s="18"/>
      <c r="I43" s="18"/>
      <c r="J43" s="18"/>
      <c r="K43" s="18"/>
      <c r="L43" s="18"/>
      <c r="M43" s="18"/>
      <c r="N43" s="18"/>
      <c r="O43" s="18"/>
      <c r="P43" s="15" t="s">
        <v>17</v>
      </c>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9"/>
    </row>
    <row r="44" spans="1:84" ht="20.100000000000001" customHeight="1">
      <c r="A44" s="17"/>
      <c r="B44" s="18"/>
      <c r="C44" s="18"/>
      <c r="D44" s="18"/>
      <c r="E44" s="18"/>
      <c r="F44" s="18"/>
      <c r="G44" s="18"/>
      <c r="H44" s="18"/>
      <c r="I44" s="18"/>
      <c r="J44" s="18"/>
      <c r="K44" s="18"/>
      <c r="L44" s="18"/>
      <c r="M44" s="18"/>
      <c r="N44" s="18"/>
      <c r="O44" s="18"/>
      <c r="P44" s="313" t="s">
        <v>18</v>
      </c>
      <c r="Q44" s="314"/>
      <c r="R44" s="314"/>
      <c r="S44" s="314"/>
      <c r="T44" s="314"/>
      <c r="U44" s="31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c r="BH44" s="314"/>
      <c r="BI44" s="314"/>
      <c r="BJ44" s="19"/>
    </row>
    <row r="45" spans="1:84" ht="20.100000000000001" customHeight="1">
      <c r="A45" s="17"/>
      <c r="B45" s="18"/>
      <c r="C45" s="18"/>
      <c r="D45" s="18"/>
      <c r="E45" s="18"/>
      <c r="F45" s="18"/>
      <c r="G45" s="18"/>
      <c r="H45" s="18"/>
      <c r="I45" s="18"/>
      <c r="J45" s="18"/>
      <c r="K45" s="18"/>
      <c r="L45" s="18"/>
      <c r="M45" s="18"/>
      <c r="N45" s="18"/>
      <c r="O45" s="18"/>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19"/>
      <c r="CF45" s="12"/>
    </row>
    <row r="46" spans="1:84" ht="20.100000000000001" customHeight="1">
      <c r="A46" s="5"/>
      <c r="B46" s="6"/>
      <c r="P46" s="6"/>
      <c r="BJ46" s="7"/>
    </row>
    <row r="47" spans="1:84" ht="20.100000000000001" customHeight="1">
      <c r="A47" s="5"/>
      <c r="B47" s="52" t="s">
        <v>83</v>
      </c>
      <c r="C47" s="6"/>
      <c r="P47" s="15"/>
      <c r="BJ47" s="7"/>
    </row>
    <row r="48" spans="1:84" ht="9.9" customHeight="1">
      <c r="A48" s="20"/>
      <c r="B48" s="10"/>
      <c r="C48" s="45"/>
      <c r="D48" s="21"/>
      <c r="E48" s="21"/>
      <c r="F48" s="21"/>
      <c r="G48" s="21"/>
      <c r="H48" s="21"/>
      <c r="I48" s="21"/>
      <c r="J48" s="21"/>
      <c r="K48" s="21"/>
      <c r="L48" s="21"/>
      <c r="M48" s="21"/>
      <c r="N48" s="21"/>
      <c r="O48" s="21"/>
      <c r="P48" s="46"/>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2"/>
    </row>
    <row r="49" spans="1:62" ht="9.9" customHeight="1">
      <c r="A49" s="47"/>
      <c r="B49" s="48"/>
      <c r="C49" s="47"/>
      <c r="D49" s="47"/>
      <c r="E49" s="47"/>
      <c r="F49" s="47"/>
      <c r="G49" s="47"/>
      <c r="H49" s="47"/>
      <c r="I49" s="47"/>
      <c r="J49" s="47"/>
      <c r="K49" s="47"/>
      <c r="L49" s="47"/>
      <c r="M49" s="47"/>
      <c r="N49" s="47"/>
      <c r="O49" s="47"/>
      <c r="P49" s="48"/>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row>
    <row r="50" spans="1:62" ht="20.100000000000001" customHeight="1">
      <c r="A50" s="18"/>
      <c r="C50" s="6"/>
      <c r="D50" s="18"/>
      <c r="E50" s="18"/>
      <c r="F50" s="18"/>
      <c r="G50" s="18"/>
      <c r="H50" s="18"/>
      <c r="I50" s="18"/>
      <c r="J50" s="18"/>
      <c r="K50" s="18"/>
      <c r="L50" s="18"/>
      <c r="M50" s="18"/>
      <c r="N50" s="18"/>
      <c r="O50" s="18"/>
      <c r="P50" s="15"/>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38" t="s">
        <v>412</v>
      </c>
    </row>
    <row r="51" spans="1:62" ht="20.100000000000001" customHeight="1">
      <c r="A51" s="18"/>
      <c r="C51" s="6"/>
      <c r="D51" s="18"/>
      <c r="E51" s="18"/>
      <c r="F51" s="18"/>
      <c r="G51" s="18"/>
      <c r="H51" s="18"/>
      <c r="I51" s="18"/>
      <c r="J51" s="18"/>
      <c r="K51" s="18"/>
      <c r="L51" s="18"/>
      <c r="M51" s="18"/>
      <c r="N51" s="18"/>
      <c r="O51" s="18"/>
      <c r="P51" s="15"/>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row>
  </sheetData>
  <sheetProtection sheet="1" objects="1" scenarios="1"/>
  <mergeCells count="5">
    <mergeCell ref="A1:BJ1"/>
    <mergeCell ref="C3:Q4"/>
    <mergeCell ref="B6:BI8"/>
    <mergeCell ref="C16:N17"/>
    <mergeCell ref="P44:BI45"/>
  </mergeCells>
  <phoneticPr fontId="3"/>
  <pageMargins left="0.31496062992125984" right="0.19685039370078741" top="0.35433070866141736" bottom="0" header="0" footer="0"/>
  <pageSetup paperSize="9" scale="9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8200B-CAC5-43EE-A43D-23D33FD42007}">
  <sheetPr>
    <pageSetUpPr fitToPage="1"/>
  </sheetPr>
  <dimension ref="A1:Q87"/>
  <sheetViews>
    <sheetView showGridLines="0" view="pageBreakPreview" topLeftCell="A81" zoomScaleNormal="100" zoomScaleSheetLayoutView="100" workbookViewId="0">
      <selection activeCell="O87" sqref="O87"/>
    </sheetView>
  </sheetViews>
  <sheetFormatPr defaultColWidth="9" defaultRowHeight="30" customHeight="1"/>
  <cols>
    <col min="1" max="1" width="9" style="18"/>
    <col min="2" max="2" width="10.6640625" style="18" customWidth="1"/>
    <col min="3" max="3" width="9.109375" style="18" customWidth="1"/>
    <col min="4" max="4" width="10.6640625" style="18" customWidth="1"/>
    <col min="5" max="5" width="10.6640625" style="51" customWidth="1"/>
    <col min="6" max="6" width="1.6640625" style="51" customWidth="1"/>
    <col min="7" max="7" width="15.6640625" style="58" customWidth="1"/>
    <col min="8" max="8" width="9" style="18"/>
    <col min="9" max="9" width="10.6640625" style="18" customWidth="1"/>
    <col min="10" max="10" width="9.109375" style="18" customWidth="1"/>
    <col min="11" max="12" width="10.6640625" style="18" customWidth="1"/>
    <col min="13" max="13" width="1.6640625" style="51" customWidth="1"/>
    <col min="14" max="14" width="15.6640625" style="18" customWidth="1"/>
    <col min="15" max="16384" width="9" style="18"/>
  </cols>
  <sheetData>
    <row r="1" spans="1:17" ht="30" customHeight="1">
      <c r="A1" s="53" t="s">
        <v>84</v>
      </c>
      <c r="E1" s="18"/>
      <c r="F1" s="18"/>
      <c r="G1" s="18"/>
      <c r="I1" s="328" t="s">
        <v>85</v>
      </c>
      <c r="J1" s="328"/>
      <c r="K1" s="328"/>
      <c r="L1" s="328"/>
      <c r="M1" s="328"/>
      <c r="N1" s="328"/>
      <c r="O1" s="328"/>
    </row>
    <row r="2" spans="1:17" ht="30" customHeight="1">
      <c r="E2" s="18"/>
      <c r="F2" s="18"/>
      <c r="G2" s="18"/>
      <c r="I2" s="328"/>
      <c r="J2" s="328"/>
      <c r="K2" s="328"/>
      <c r="L2" s="328"/>
      <c r="M2" s="328"/>
      <c r="N2" s="328"/>
      <c r="O2" s="328"/>
    </row>
    <row r="3" spans="1:17" ht="12" customHeight="1">
      <c r="B3" s="54"/>
      <c r="E3" s="18"/>
      <c r="F3" s="18"/>
      <c r="G3" s="18"/>
      <c r="M3" s="18"/>
    </row>
    <row r="4" spans="1:17" ht="30" customHeight="1">
      <c r="A4" s="329" t="s">
        <v>86</v>
      </c>
      <c r="B4" s="329"/>
      <c r="C4" s="329"/>
      <c r="D4" s="329"/>
      <c r="E4" s="329"/>
      <c r="F4" s="329"/>
      <c r="G4" s="329"/>
      <c r="H4" s="329"/>
      <c r="I4" s="329"/>
      <c r="J4" s="329"/>
      <c r="K4" s="329"/>
      <c r="L4" s="329"/>
      <c r="M4" s="329"/>
      <c r="N4" s="329"/>
      <c r="O4" s="329"/>
      <c r="Q4" s="55"/>
    </row>
    <row r="5" spans="1:17" ht="12" customHeight="1">
      <c r="B5" s="54"/>
      <c r="E5" s="18"/>
      <c r="F5" s="18"/>
      <c r="G5" s="18"/>
      <c r="M5" s="18"/>
    </row>
    <row r="6" spans="1:17" ht="30" customHeight="1">
      <c r="B6" s="330" t="s">
        <v>87</v>
      </c>
      <c r="C6" s="330"/>
      <c r="D6" s="330"/>
      <c r="E6" s="330"/>
      <c r="F6" s="330"/>
      <c r="G6" s="330"/>
      <c r="H6" s="330"/>
      <c r="I6" s="330"/>
      <c r="J6" s="330"/>
      <c r="K6" s="330"/>
      <c r="L6" s="330"/>
      <c r="M6" s="330"/>
      <c r="N6" s="330"/>
      <c r="O6" s="330"/>
    </row>
    <row r="7" spans="1:17" ht="12" customHeight="1">
      <c r="B7" s="54"/>
      <c r="E7" s="18"/>
      <c r="F7" s="18"/>
      <c r="G7" s="18"/>
      <c r="M7" s="18"/>
    </row>
    <row r="8" spans="1:17" ht="30" customHeight="1">
      <c r="E8" s="327" t="s">
        <v>88</v>
      </c>
      <c r="F8" s="327"/>
      <c r="G8" s="327"/>
      <c r="H8" s="327"/>
      <c r="L8" s="327" t="s">
        <v>89</v>
      </c>
      <c r="M8" s="327"/>
      <c r="N8" s="327"/>
      <c r="O8" s="327"/>
    </row>
    <row r="9" spans="1:17" ht="30" customHeight="1">
      <c r="E9" s="56" t="s">
        <v>90</v>
      </c>
      <c r="F9" s="57" t="s">
        <v>91</v>
      </c>
      <c r="G9" s="58" t="s">
        <v>92</v>
      </c>
      <c r="L9" s="56" t="s">
        <v>90</v>
      </c>
      <c r="M9" s="57" t="s">
        <v>91</v>
      </c>
      <c r="N9" s="58" t="s">
        <v>93</v>
      </c>
    </row>
    <row r="10" spans="1:17" ht="30" customHeight="1">
      <c r="E10" s="56" t="s">
        <v>94</v>
      </c>
      <c r="F10" s="57" t="s">
        <v>91</v>
      </c>
      <c r="G10" s="58" t="s">
        <v>95</v>
      </c>
      <c r="L10" s="56" t="s">
        <v>94</v>
      </c>
      <c r="M10" s="57" t="s">
        <v>91</v>
      </c>
      <c r="N10" s="58" t="s">
        <v>96</v>
      </c>
    </row>
    <row r="11" spans="1:17" ht="30" customHeight="1">
      <c r="L11" s="51"/>
      <c r="N11" s="58"/>
    </row>
    <row r="12" spans="1:17" ht="20.100000000000001" customHeight="1"/>
    <row r="13" spans="1:17" ht="30" customHeight="1">
      <c r="E13" s="327" t="s">
        <v>97</v>
      </c>
      <c r="F13" s="327"/>
      <c r="G13" s="327"/>
      <c r="H13" s="327"/>
      <c r="L13" s="327" t="s">
        <v>98</v>
      </c>
      <c r="M13" s="327"/>
      <c r="N13" s="327"/>
      <c r="O13" s="327"/>
    </row>
    <row r="14" spans="1:17" ht="30" customHeight="1">
      <c r="E14" s="56" t="s">
        <v>90</v>
      </c>
      <c r="F14" s="57" t="s">
        <v>91</v>
      </c>
      <c r="G14" s="58" t="s">
        <v>99</v>
      </c>
      <c r="L14" s="56" t="s">
        <v>90</v>
      </c>
      <c r="M14" s="57" t="s">
        <v>91</v>
      </c>
      <c r="N14" s="58" t="s">
        <v>100</v>
      </c>
    </row>
    <row r="15" spans="1:17" ht="30" customHeight="1">
      <c r="E15" s="56" t="s">
        <v>94</v>
      </c>
      <c r="F15" s="57" t="s">
        <v>91</v>
      </c>
      <c r="G15" s="58" t="s">
        <v>101</v>
      </c>
      <c r="L15" s="56" t="s">
        <v>94</v>
      </c>
      <c r="M15" s="57" t="s">
        <v>91</v>
      </c>
      <c r="N15" s="58" t="s">
        <v>102</v>
      </c>
    </row>
    <row r="17" spans="2:15" ht="20.100000000000001" customHeight="1"/>
    <row r="18" spans="2:15" ht="30" customHeight="1">
      <c r="E18" s="327" t="s">
        <v>103</v>
      </c>
      <c r="F18" s="327"/>
      <c r="G18" s="327"/>
      <c r="H18" s="327"/>
      <c r="L18" s="331" t="s">
        <v>104</v>
      </c>
      <c r="M18" s="331"/>
      <c r="N18" s="331"/>
      <c r="O18" s="331"/>
    </row>
    <row r="19" spans="2:15" ht="30" customHeight="1">
      <c r="E19" s="56" t="s">
        <v>90</v>
      </c>
      <c r="F19" s="57" t="s">
        <v>91</v>
      </c>
      <c r="G19" s="58" t="s">
        <v>105</v>
      </c>
      <c r="L19" s="56" t="s">
        <v>90</v>
      </c>
      <c r="M19" s="57" t="s">
        <v>91</v>
      </c>
      <c r="N19" s="58" t="s">
        <v>106</v>
      </c>
    </row>
    <row r="20" spans="2:15" ht="30" customHeight="1">
      <c r="E20" s="56" t="s">
        <v>94</v>
      </c>
      <c r="F20" s="57" t="s">
        <v>91</v>
      </c>
      <c r="G20" s="58" t="s">
        <v>107</v>
      </c>
      <c r="L20" s="56" t="s">
        <v>94</v>
      </c>
      <c r="M20" s="57" t="s">
        <v>91</v>
      </c>
      <c r="N20" s="58" t="s">
        <v>108</v>
      </c>
    </row>
    <row r="22" spans="2:15" ht="20.100000000000001" customHeight="1"/>
    <row r="23" spans="2:15" ht="30" customHeight="1">
      <c r="B23" s="330" t="s">
        <v>109</v>
      </c>
      <c r="C23" s="330"/>
      <c r="D23" s="330"/>
      <c r="E23" s="330"/>
      <c r="F23" s="330"/>
      <c r="G23" s="330"/>
      <c r="H23" s="330"/>
      <c r="I23" s="330"/>
      <c r="J23" s="330"/>
      <c r="K23" s="330"/>
      <c r="L23" s="330"/>
      <c r="M23" s="330"/>
      <c r="N23" s="330"/>
      <c r="O23" s="330"/>
    </row>
    <row r="24" spans="2:15" ht="12" customHeight="1">
      <c r="B24" s="54"/>
      <c r="E24" s="18"/>
      <c r="F24" s="18"/>
      <c r="G24" s="18"/>
      <c r="M24" s="18"/>
    </row>
    <row r="25" spans="2:15" ht="30" customHeight="1">
      <c r="E25" s="327" t="s">
        <v>110</v>
      </c>
      <c r="F25" s="327"/>
      <c r="G25" s="327"/>
      <c r="H25" s="327"/>
      <c r="L25" s="327" t="s">
        <v>111</v>
      </c>
      <c r="M25" s="327"/>
      <c r="N25" s="327"/>
      <c r="O25" s="327"/>
    </row>
    <row r="26" spans="2:15" ht="30" customHeight="1">
      <c r="E26" s="56" t="s">
        <v>90</v>
      </c>
      <c r="F26" s="57" t="s">
        <v>91</v>
      </c>
      <c r="G26" s="58" t="s">
        <v>112</v>
      </c>
      <c r="L26" s="56" t="s">
        <v>90</v>
      </c>
      <c r="M26" s="57" t="s">
        <v>91</v>
      </c>
      <c r="N26" s="58" t="s">
        <v>113</v>
      </c>
    </row>
    <row r="27" spans="2:15" ht="30" customHeight="1">
      <c r="E27" s="56" t="s">
        <v>94</v>
      </c>
      <c r="F27" s="57" t="s">
        <v>91</v>
      </c>
      <c r="G27" s="58" t="s">
        <v>114</v>
      </c>
      <c r="L27" s="56" t="s">
        <v>94</v>
      </c>
      <c r="M27" s="57" t="s">
        <v>91</v>
      </c>
      <c r="N27" s="58" t="s">
        <v>115</v>
      </c>
    </row>
    <row r="28" spans="2:15" ht="30" customHeight="1">
      <c r="E28" s="56"/>
      <c r="F28" s="57"/>
      <c r="L28" s="56"/>
      <c r="M28" s="57"/>
      <c r="N28" s="58"/>
    </row>
    <row r="29" spans="2:15" ht="20.100000000000001" customHeight="1"/>
    <row r="30" spans="2:15" ht="30" customHeight="1">
      <c r="E30" s="327" t="s">
        <v>116</v>
      </c>
      <c r="F30" s="327"/>
      <c r="G30" s="327"/>
      <c r="H30" s="327"/>
      <c r="L30" s="327" t="s">
        <v>117</v>
      </c>
      <c r="M30" s="327"/>
      <c r="N30" s="327"/>
      <c r="O30" s="327"/>
    </row>
    <row r="31" spans="2:15" ht="30" customHeight="1">
      <c r="E31" s="56" t="s">
        <v>90</v>
      </c>
      <c r="F31" s="57" t="s">
        <v>91</v>
      </c>
      <c r="G31" s="58" t="s">
        <v>118</v>
      </c>
      <c r="L31" s="56" t="s">
        <v>90</v>
      </c>
      <c r="M31" s="57" t="s">
        <v>91</v>
      </c>
      <c r="N31" s="58" t="s">
        <v>119</v>
      </c>
    </row>
    <row r="32" spans="2:15" ht="30" customHeight="1">
      <c r="B32" s="59"/>
      <c r="C32" s="59"/>
      <c r="E32" s="56" t="s">
        <v>94</v>
      </c>
      <c r="F32" s="57" t="s">
        <v>91</v>
      </c>
      <c r="G32" s="58" t="s">
        <v>120</v>
      </c>
      <c r="L32" s="56" t="s">
        <v>94</v>
      </c>
      <c r="M32" s="57" t="s">
        <v>91</v>
      </c>
      <c r="N32" s="58" t="s">
        <v>121</v>
      </c>
    </row>
    <row r="33" spans="1:15" ht="30" customHeight="1">
      <c r="E33" s="56"/>
      <c r="F33" s="57"/>
      <c r="L33" s="56"/>
      <c r="M33" s="57"/>
      <c r="N33" s="58"/>
    </row>
    <row r="34" spans="1:15" ht="20.100000000000001" customHeight="1"/>
    <row r="35" spans="1:15" ht="30" customHeight="1">
      <c r="B35" s="330" t="s">
        <v>404</v>
      </c>
      <c r="C35" s="330"/>
      <c r="D35" s="330"/>
      <c r="E35" s="330"/>
      <c r="F35" s="330"/>
      <c r="G35" s="330"/>
      <c r="H35" s="330"/>
      <c r="I35" s="330"/>
      <c r="J35" s="330"/>
      <c r="K35" s="330"/>
      <c r="L35" s="330"/>
      <c r="M35" s="330"/>
      <c r="N35" s="330"/>
      <c r="O35" s="330"/>
    </row>
    <row r="36" spans="1:15" ht="12" customHeight="1">
      <c r="B36" s="54"/>
      <c r="E36" s="18"/>
      <c r="F36" s="18"/>
      <c r="G36" s="18"/>
      <c r="M36" s="18"/>
    </row>
    <row r="37" spans="1:15" ht="30" customHeight="1">
      <c r="E37" s="327" t="s">
        <v>122</v>
      </c>
      <c r="F37" s="327"/>
      <c r="G37" s="327"/>
      <c r="H37" s="327"/>
      <c r="L37" s="333" t="s">
        <v>394</v>
      </c>
      <c r="M37" s="333"/>
      <c r="N37" s="333"/>
      <c r="O37" s="333"/>
    </row>
    <row r="38" spans="1:15" ht="30" customHeight="1">
      <c r="E38" s="56" t="s">
        <v>90</v>
      </c>
      <c r="F38" s="57" t="s">
        <v>91</v>
      </c>
      <c r="G38" s="58" t="s">
        <v>123</v>
      </c>
      <c r="L38" s="56" t="s">
        <v>90</v>
      </c>
      <c r="M38" s="57" t="s">
        <v>91</v>
      </c>
      <c r="N38" s="58" t="s">
        <v>395</v>
      </c>
    </row>
    <row r="39" spans="1:15" ht="30" customHeight="1">
      <c r="E39" s="56" t="s">
        <v>94</v>
      </c>
      <c r="F39" s="57" t="s">
        <v>91</v>
      </c>
      <c r="G39" s="58" t="s">
        <v>124</v>
      </c>
      <c r="L39" s="56" t="s">
        <v>94</v>
      </c>
      <c r="M39" s="57" t="s">
        <v>91</v>
      </c>
      <c r="N39" s="58" t="s">
        <v>396</v>
      </c>
    </row>
    <row r="40" spans="1:15" ht="30" customHeight="1">
      <c r="E40" s="56"/>
      <c r="F40" s="57"/>
      <c r="L40" s="56"/>
      <c r="M40" s="57"/>
      <c r="N40" s="58"/>
    </row>
    <row r="41" spans="1:15" ht="132" customHeight="1">
      <c r="E41" s="56"/>
      <c r="F41" s="57"/>
      <c r="L41" s="56"/>
      <c r="M41" s="57"/>
      <c r="N41" s="58"/>
    </row>
    <row r="42" spans="1:15" ht="30" customHeight="1">
      <c r="E42" s="18"/>
      <c r="F42" s="18"/>
      <c r="G42" s="18"/>
      <c r="M42" s="18"/>
      <c r="O42" s="38" t="s">
        <v>412</v>
      </c>
    </row>
    <row r="43" spans="1:15" ht="30" customHeight="1">
      <c r="A43" s="53" t="s">
        <v>125</v>
      </c>
      <c r="E43" s="18"/>
      <c r="F43" s="18"/>
      <c r="G43" s="18"/>
      <c r="I43" s="328" t="s">
        <v>85</v>
      </c>
      <c r="J43" s="328"/>
      <c r="K43" s="328"/>
      <c r="L43" s="328"/>
      <c r="M43" s="328"/>
      <c r="N43" s="328"/>
      <c r="O43" s="328"/>
    </row>
    <row r="44" spans="1:15" ht="30" customHeight="1">
      <c r="E44" s="18"/>
      <c r="F44" s="18"/>
      <c r="G44" s="18"/>
      <c r="I44" s="328"/>
      <c r="J44" s="328"/>
      <c r="K44" s="328"/>
      <c r="L44" s="328"/>
      <c r="M44" s="328"/>
      <c r="N44" s="328"/>
      <c r="O44" s="328"/>
    </row>
    <row r="45" spans="1:15" ht="12" customHeight="1">
      <c r="B45" s="54"/>
      <c r="E45" s="18"/>
      <c r="F45" s="18"/>
      <c r="G45" s="18"/>
      <c r="M45" s="18"/>
    </row>
    <row r="46" spans="1:15" ht="30" customHeight="1">
      <c r="A46" s="329" t="s">
        <v>126</v>
      </c>
      <c r="B46" s="329"/>
      <c r="C46" s="329"/>
      <c r="D46" s="329"/>
      <c r="E46" s="329"/>
      <c r="F46" s="329"/>
      <c r="G46" s="329"/>
      <c r="H46" s="329"/>
      <c r="I46" s="329"/>
      <c r="J46" s="329"/>
      <c r="K46" s="329"/>
      <c r="L46" s="329"/>
      <c r="M46" s="329"/>
      <c r="N46" s="329"/>
      <c r="O46" s="329"/>
    </row>
    <row r="47" spans="1:15" ht="12" customHeight="1">
      <c r="B47" s="54"/>
      <c r="E47" s="18"/>
      <c r="F47" s="18"/>
      <c r="G47" s="18"/>
      <c r="M47" s="18"/>
    </row>
    <row r="48" spans="1:15" ht="30" customHeight="1">
      <c r="B48" s="330" t="s">
        <v>109</v>
      </c>
      <c r="C48" s="330"/>
      <c r="D48" s="330"/>
      <c r="E48" s="330"/>
      <c r="F48" s="330"/>
      <c r="G48" s="330"/>
      <c r="H48" s="330"/>
      <c r="I48" s="330"/>
      <c r="J48" s="330"/>
      <c r="K48" s="330"/>
      <c r="L48" s="330"/>
      <c r="M48" s="330"/>
      <c r="N48" s="330"/>
      <c r="O48" s="330"/>
    </row>
    <row r="49" spans="2:15" ht="12" customHeight="1">
      <c r="B49" s="54"/>
      <c r="E49" s="18"/>
      <c r="F49" s="18"/>
      <c r="G49" s="18"/>
      <c r="M49" s="18"/>
    </row>
    <row r="50" spans="2:15" ht="30" customHeight="1">
      <c r="E50" s="327" t="s">
        <v>110</v>
      </c>
      <c r="F50" s="327"/>
      <c r="G50" s="327"/>
      <c r="H50" s="327"/>
      <c r="L50" s="327" t="s">
        <v>111</v>
      </c>
      <c r="M50" s="327"/>
      <c r="N50" s="327"/>
      <c r="O50" s="327"/>
    </row>
    <row r="51" spans="2:15" ht="30" customHeight="1">
      <c r="E51" s="56" t="s">
        <v>127</v>
      </c>
      <c r="F51" s="57" t="s">
        <v>91</v>
      </c>
      <c r="G51" s="58" t="s">
        <v>128</v>
      </c>
      <c r="L51" s="56" t="s">
        <v>127</v>
      </c>
      <c r="M51" s="57" t="s">
        <v>91</v>
      </c>
      <c r="N51" s="58" t="s">
        <v>129</v>
      </c>
    </row>
    <row r="52" spans="2:15" ht="30" customHeight="1">
      <c r="E52" s="56" t="s">
        <v>130</v>
      </c>
      <c r="F52" s="57" t="s">
        <v>91</v>
      </c>
      <c r="G52" s="58" t="s">
        <v>131</v>
      </c>
      <c r="L52" s="56" t="s">
        <v>130</v>
      </c>
      <c r="M52" s="57" t="s">
        <v>91</v>
      </c>
      <c r="N52" s="58" t="s">
        <v>132</v>
      </c>
    </row>
    <row r="53" spans="2:15" ht="30" customHeight="1">
      <c r="E53" s="56"/>
      <c r="F53" s="57"/>
      <c r="L53" s="56"/>
      <c r="M53" s="57"/>
      <c r="N53" s="58"/>
    </row>
    <row r="54" spans="2:15" ht="20.100000000000001" customHeight="1"/>
    <row r="55" spans="2:15" ht="30" customHeight="1">
      <c r="E55" s="327" t="s">
        <v>116</v>
      </c>
      <c r="F55" s="327"/>
      <c r="G55" s="327"/>
      <c r="H55" s="327"/>
      <c r="L55" s="327" t="s">
        <v>117</v>
      </c>
      <c r="M55" s="327"/>
      <c r="N55" s="327"/>
      <c r="O55" s="327"/>
    </row>
    <row r="56" spans="2:15" ht="30" customHeight="1">
      <c r="E56" s="56" t="s">
        <v>127</v>
      </c>
      <c r="F56" s="57" t="s">
        <v>91</v>
      </c>
      <c r="G56" s="58" t="s">
        <v>133</v>
      </c>
      <c r="L56" s="56" t="s">
        <v>127</v>
      </c>
      <c r="M56" s="57" t="s">
        <v>91</v>
      </c>
      <c r="N56" s="58" t="s">
        <v>134</v>
      </c>
    </row>
    <row r="57" spans="2:15" ht="30" customHeight="1">
      <c r="B57" s="59"/>
      <c r="C57" s="59"/>
      <c r="E57" s="56" t="s">
        <v>130</v>
      </c>
      <c r="F57" s="57" t="s">
        <v>91</v>
      </c>
      <c r="G57" s="58" t="s">
        <v>135</v>
      </c>
      <c r="L57" s="56" t="s">
        <v>130</v>
      </c>
      <c r="M57" s="57" t="s">
        <v>91</v>
      </c>
      <c r="N57" s="58" t="s">
        <v>136</v>
      </c>
    </row>
    <row r="58" spans="2:15" ht="30" customHeight="1">
      <c r="E58" s="56"/>
      <c r="F58" s="57"/>
      <c r="L58" s="56"/>
      <c r="M58" s="57"/>
      <c r="N58" s="58"/>
    </row>
    <row r="59" spans="2:15" ht="30" customHeight="1">
      <c r="E59" s="18"/>
      <c r="F59" s="18"/>
      <c r="G59" s="18"/>
      <c r="M59" s="18"/>
    </row>
    <row r="60" spans="2:15" ht="30" customHeight="1">
      <c r="B60" s="330" t="s">
        <v>404</v>
      </c>
      <c r="C60" s="330"/>
      <c r="D60" s="330"/>
      <c r="E60" s="330"/>
      <c r="F60" s="330"/>
      <c r="G60" s="330"/>
      <c r="H60" s="330"/>
      <c r="I60" s="330"/>
      <c r="J60" s="330"/>
      <c r="K60" s="330"/>
      <c r="L60" s="330"/>
      <c r="M60" s="330"/>
      <c r="N60" s="330"/>
      <c r="O60" s="330"/>
    </row>
    <row r="61" spans="2:15" ht="12" customHeight="1">
      <c r="B61" s="54"/>
      <c r="E61" s="18"/>
      <c r="F61" s="18"/>
      <c r="G61" s="18"/>
      <c r="M61" s="18"/>
    </row>
    <row r="62" spans="2:15" ht="30" customHeight="1">
      <c r="E62" s="327" t="s">
        <v>122</v>
      </c>
      <c r="F62" s="327"/>
      <c r="G62" s="327"/>
      <c r="H62" s="327"/>
      <c r="L62" s="332" t="s">
        <v>394</v>
      </c>
      <c r="M62" s="332"/>
      <c r="N62" s="332"/>
      <c r="O62" s="332"/>
    </row>
    <row r="63" spans="2:15" ht="30" customHeight="1">
      <c r="E63" s="56" t="s">
        <v>127</v>
      </c>
      <c r="F63" s="57" t="s">
        <v>91</v>
      </c>
      <c r="G63" s="58" t="s">
        <v>137</v>
      </c>
      <c r="L63" s="56" t="s">
        <v>127</v>
      </c>
      <c r="M63" s="57" t="s">
        <v>91</v>
      </c>
      <c r="N63" s="58" t="s">
        <v>397</v>
      </c>
    </row>
    <row r="64" spans="2:15" ht="30" customHeight="1">
      <c r="E64" s="56" t="s">
        <v>130</v>
      </c>
      <c r="F64" s="57" t="s">
        <v>91</v>
      </c>
      <c r="G64" s="58" t="s">
        <v>138</v>
      </c>
      <c r="L64" s="56" t="s">
        <v>130</v>
      </c>
      <c r="M64" s="57" t="s">
        <v>91</v>
      </c>
      <c r="N64" s="58" t="s">
        <v>398</v>
      </c>
    </row>
    <row r="65" spans="1:15" ht="30" customHeight="1">
      <c r="E65" s="56"/>
      <c r="F65" s="57"/>
      <c r="L65" s="56"/>
      <c r="M65" s="57"/>
      <c r="N65" s="58"/>
    </row>
    <row r="66" spans="1:15" ht="30" customHeight="1">
      <c r="E66" s="18"/>
      <c r="F66" s="18"/>
      <c r="G66" s="18"/>
      <c r="M66" s="18"/>
    </row>
    <row r="67" spans="1:15" ht="30" customHeight="1">
      <c r="A67" s="329" t="s">
        <v>139</v>
      </c>
      <c r="B67" s="329"/>
      <c r="C67" s="329"/>
      <c r="D67" s="329"/>
      <c r="E67" s="329"/>
      <c r="F67" s="329"/>
      <c r="G67" s="329"/>
      <c r="H67" s="329"/>
      <c r="I67" s="329"/>
      <c r="J67" s="329"/>
      <c r="K67" s="329"/>
      <c r="L67" s="329"/>
      <c r="M67" s="329"/>
      <c r="N67" s="329"/>
      <c r="O67" s="329"/>
    </row>
    <row r="68" spans="1:15" ht="12" customHeight="1">
      <c r="B68" s="54"/>
      <c r="E68" s="18"/>
      <c r="F68" s="18"/>
      <c r="G68" s="18"/>
      <c r="M68" s="18"/>
    </row>
    <row r="69" spans="1:15" ht="30" customHeight="1">
      <c r="B69" s="330" t="s">
        <v>109</v>
      </c>
      <c r="C69" s="330"/>
      <c r="D69" s="330"/>
      <c r="E69" s="330"/>
      <c r="F69" s="330"/>
      <c r="G69" s="330"/>
      <c r="H69" s="330"/>
      <c r="I69" s="330"/>
      <c r="J69" s="330"/>
      <c r="K69" s="330"/>
      <c r="L69" s="330"/>
      <c r="M69" s="330"/>
      <c r="N69" s="330"/>
      <c r="O69" s="330"/>
    </row>
    <row r="70" spans="1:15" ht="12" customHeight="1">
      <c r="B70" s="54"/>
      <c r="E70" s="18"/>
      <c r="F70" s="18"/>
      <c r="G70" s="18"/>
      <c r="M70" s="18"/>
    </row>
    <row r="71" spans="1:15" ht="30" customHeight="1">
      <c r="E71" s="327" t="s">
        <v>110</v>
      </c>
      <c r="F71" s="327"/>
      <c r="G71" s="327"/>
      <c r="H71" s="327"/>
      <c r="L71" s="327" t="s">
        <v>111</v>
      </c>
      <c r="M71" s="327"/>
      <c r="N71" s="327"/>
      <c r="O71" s="327"/>
    </row>
    <row r="72" spans="1:15" ht="30" customHeight="1">
      <c r="E72" s="56" t="s">
        <v>140</v>
      </c>
      <c r="F72" s="57" t="s">
        <v>91</v>
      </c>
      <c r="G72" s="58" t="s">
        <v>141</v>
      </c>
      <c r="L72" s="56" t="s">
        <v>140</v>
      </c>
      <c r="M72" s="57" t="s">
        <v>91</v>
      </c>
      <c r="N72" s="58" t="s">
        <v>142</v>
      </c>
    </row>
    <row r="73" spans="1:15" ht="30" customHeight="1">
      <c r="E73" s="56" t="s">
        <v>143</v>
      </c>
      <c r="F73" s="57" t="s">
        <v>91</v>
      </c>
      <c r="G73" s="58" t="s">
        <v>144</v>
      </c>
      <c r="L73" s="56" t="s">
        <v>143</v>
      </c>
      <c r="M73" s="57" t="s">
        <v>91</v>
      </c>
      <c r="N73" s="58" t="s">
        <v>145</v>
      </c>
    </row>
    <row r="74" spans="1:15" ht="30" customHeight="1">
      <c r="E74" s="56"/>
      <c r="F74" s="57"/>
      <c r="L74" s="56"/>
      <c r="M74" s="57"/>
      <c r="N74" s="58"/>
    </row>
    <row r="75" spans="1:15" ht="20.100000000000001" customHeight="1"/>
    <row r="76" spans="1:15" ht="30" customHeight="1">
      <c r="E76" s="327" t="s">
        <v>116</v>
      </c>
      <c r="F76" s="327"/>
      <c r="G76" s="327"/>
      <c r="H76" s="327"/>
      <c r="L76" s="327" t="s">
        <v>117</v>
      </c>
      <c r="M76" s="327"/>
      <c r="N76" s="327"/>
      <c r="O76" s="327"/>
    </row>
    <row r="77" spans="1:15" ht="30" customHeight="1">
      <c r="E77" s="56" t="s">
        <v>140</v>
      </c>
      <c r="F77" s="57" t="s">
        <v>91</v>
      </c>
      <c r="G77" s="58" t="s">
        <v>146</v>
      </c>
      <c r="L77" s="56" t="s">
        <v>140</v>
      </c>
      <c r="M77" s="57" t="s">
        <v>91</v>
      </c>
      <c r="N77" s="58" t="s">
        <v>147</v>
      </c>
    </row>
    <row r="78" spans="1:15" ht="30" customHeight="1">
      <c r="B78" s="59"/>
      <c r="C78" s="59"/>
      <c r="E78" s="56" t="s">
        <v>143</v>
      </c>
      <c r="F78" s="57" t="s">
        <v>91</v>
      </c>
      <c r="G78" s="58" t="s">
        <v>148</v>
      </c>
      <c r="L78" s="56" t="s">
        <v>143</v>
      </c>
      <c r="M78" s="57" t="s">
        <v>91</v>
      </c>
      <c r="N78" s="58" t="s">
        <v>149</v>
      </c>
    </row>
    <row r="79" spans="1:15" ht="30" customHeight="1">
      <c r="E79" s="56"/>
      <c r="F79" s="57"/>
      <c r="L79" s="56"/>
      <c r="M79" s="57"/>
      <c r="N79" s="58"/>
    </row>
    <row r="80" spans="1:15" ht="30" customHeight="1">
      <c r="E80" s="18"/>
      <c r="F80" s="18"/>
      <c r="G80" s="18"/>
      <c r="M80" s="18"/>
    </row>
    <row r="81" spans="5:15" ht="30" customHeight="1">
      <c r="E81" s="18"/>
      <c r="F81" s="18"/>
      <c r="G81" s="18"/>
      <c r="M81" s="18"/>
    </row>
    <row r="82" spans="5:15" ht="30" customHeight="1">
      <c r="E82" s="18"/>
      <c r="F82" s="18"/>
      <c r="G82" s="18"/>
      <c r="M82" s="18"/>
    </row>
    <row r="83" spans="5:15" ht="30" customHeight="1">
      <c r="L83" s="56"/>
      <c r="M83" s="57"/>
      <c r="N83" s="58"/>
    </row>
    <row r="87" spans="5:15" ht="30" customHeight="1">
      <c r="O87" s="38" t="s">
        <v>412</v>
      </c>
    </row>
  </sheetData>
  <sheetProtection sheet="1" objects="1" scenarios="1"/>
  <mergeCells count="33">
    <mergeCell ref="A67:O67"/>
    <mergeCell ref="B69:O69"/>
    <mergeCell ref="E71:H71"/>
    <mergeCell ref="L71:O71"/>
    <mergeCell ref="E76:H76"/>
    <mergeCell ref="L76:O76"/>
    <mergeCell ref="E62:H62"/>
    <mergeCell ref="L62:O62"/>
    <mergeCell ref="B35:O35"/>
    <mergeCell ref="E37:H37"/>
    <mergeCell ref="L37:O37"/>
    <mergeCell ref="I43:O44"/>
    <mergeCell ref="A46:O46"/>
    <mergeCell ref="B48:O48"/>
    <mergeCell ref="E50:H50"/>
    <mergeCell ref="L50:O50"/>
    <mergeCell ref="E55:H55"/>
    <mergeCell ref="L55:O55"/>
    <mergeCell ref="B60:O60"/>
    <mergeCell ref="E30:H30"/>
    <mergeCell ref="L30:O30"/>
    <mergeCell ref="I1:O2"/>
    <mergeCell ref="A4:O4"/>
    <mergeCell ref="B6:O6"/>
    <mergeCell ref="E8:H8"/>
    <mergeCell ref="L8:O8"/>
    <mergeCell ref="E13:H13"/>
    <mergeCell ref="L13:O13"/>
    <mergeCell ref="E18:H18"/>
    <mergeCell ref="L18:O18"/>
    <mergeCell ref="B23:O23"/>
    <mergeCell ref="E25:H25"/>
    <mergeCell ref="L25:O25"/>
  </mergeCells>
  <phoneticPr fontId="3"/>
  <pageMargins left="3.937007874015748E-2" right="3.937007874015748E-2" top="0.35433070866141736" bottom="0.15748031496062992" header="0" footer="0"/>
  <pageSetup paperSize="9" scale="68" fitToHeight="0" orientation="portrait" r:id="rId1"/>
  <rowBreaks count="1" manualBreakCount="1">
    <brk id="42"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38607-EEA7-4EA0-B268-088E9B2A11DA}">
  <sheetPr>
    <pageSetUpPr fitToPage="1"/>
  </sheetPr>
  <dimension ref="A1:BL50"/>
  <sheetViews>
    <sheetView showGridLines="0" view="pageBreakPreview" topLeftCell="A21" zoomScaleNormal="100" zoomScaleSheetLayoutView="100" workbookViewId="0">
      <selection activeCell="AH32" sqref="AH32:AH33"/>
    </sheetView>
  </sheetViews>
  <sheetFormatPr defaultColWidth="3.109375" defaultRowHeight="27"/>
  <cols>
    <col min="1" max="62" width="1.6640625" style="92" customWidth="1"/>
    <col min="63" max="256" width="3.109375" style="92"/>
    <col min="257" max="259" width="1.77734375" style="92" customWidth="1"/>
    <col min="260" max="290" width="3.21875" style="92" customWidth="1"/>
    <col min="291" max="296" width="3.44140625" style="92" customWidth="1"/>
    <col min="297" max="298" width="3.21875" style="92" customWidth="1"/>
    <col min="299" max="299" width="1.77734375" style="92" customWidth="1"/>
    <col min="300" max="301" width="3.21875" style="92" customWidth="1"/>
    <col min="302" max="303" width="2.109375" style="92" customWidth="1"/>
    <col min="304" max="304" width="3.44140625" style="92" customWidth="1"/>
    <col min="305" max="305" width="14.44140625" style="92" customWidth="1"/>
    <col min="306" max="306" width="2" style="92" customWidth="1"/>
    <col min="307" max="512" width="3.109375" style="92"/>
    <col min="513" max="515" width="1.77734375" style="92" customWidth="1"/>
    <col min="516" max="546" width="3.21875" style="92" customWidth="1"/>
    <col min="547" max="552" width="3.44140625" style="92" customWidth="1"/>
    <col min="553" max="554" width="3.21875" style="92" customWidth="1"/>
    <col min="555" max="555" width="1.77734375" style="92" customWidth="1"/>
    <col min="556" max="557" width="3.21875" style="92" customWidth="1"/>
    <col min="558" max="559" width="2.109375" style="92" customWidth="1"/>
    <col min="560" max="560" width="3.44140625" style="92" customWidth="1"/>
    <col min="561" max="561" width="14.44140625" style="92" customWidth="1"/>
    <col min="562" max="562" width="2" style="92" customWidth="1"/>
    <col min="563" max="768" width="3.109375" style="92"/>
    <col min="769" max="771" width="1.77734375" style="92" customWidth="1"/>
    <col min="772" max="802" width="3.21875" style="92" customWidth="1"/>
    <col min="803" max="808" width="3.44140625" style="92" customWidth="1"/>
    <col min="809" max="810" width="3.21875" style="92" customWidth="1"/>
    <col min="811" max="811" width="1.77734375" style="92" customWidth="1"/>
    <col min="812" max="813" width="3.21875" style="92" customWidth="1"/>
    <col min="814" max="815" width="2.109375" style="92" customWidth="1"/>
    <col min="816" max="816" width="3.44140625" style="92" customWidth="1"/>
    <col min="817" max="817" width="14.44140625" style="92" customWidth="1"/>
    <col min="818" max="818" width="2" style="92" customWidth="1"/>
    <col min="819" max="1024" width="3.109375" style="92"/>
    <col min="1025" max="1027" width="1.77734375" style="92" customWidth="1"/>
    <col min="1028" max="1058" width="3.21875" style="92" customWidth="1"/>
    <col min="1059" max="1064" width="3.44140625" style="92" customWidth="1"/>
    <col min="1065" max="1066" width="3.21875" style="92" customWidth="1"/>
    <col min="1067" max="1067" width="1.77734375" style="92" customWidth="1"/>
    <col min="1068" max="1069" width="3.21875" style="92" customWidth="1"/>
    <col min="1070" max="1071" width="2.109375" style="92" customWidth="1"/>
    <col min="1072" max="1072" width="3.44140625" style="92" customWidth="1"/>
    <col min="1073" max="1073" width="14.44140625" style="92" customWidth="1"/>
    <col min="1074" max="1074" width="2" style="92" customWidth="1"/>
    <col min="1075" max="1280" width="3.109375" style="92"/>
    <col min="1281" max="1283" width="1.77734375" style="92" customWidth="1"/>
    <col min="1284" max="1314" width="3.21875" style="92" customWidth="1"/>
    <col min="1315" max="1320" width="3.44140625" style="92" customWidth="1"/>
    <col min="1321" max="1322" width="3.21875" style="92" customWidth="1"/>
    <col min="1323" max="1323" width="1.77734375" style="92" customWidth="1"/>
    <col min="1324" max="1325" width="3.21875" style="92" customWidth="1"/>
    <col min="1326" max="1327" width="2.109375" style="92" customWidth="1"/>
    <col min="1328" max="1328" width="3.44140625" style="92" customWidth="1"/>
    <col min="1329" max="1329" width="14.44140625" style="92" customWidth="1"/>
    <col min="1330" max="1330" width="2" style="92" customWidth="1"/>
    <col min="1331" max="1536" width="3.109375" style="92"/>
    <col min="1537" max="1539" width="1.77734375" style="92" customWidth="1"/>
    <col min="1540" max="1570" width="3.21875" style="92" customWidth="1"/>
    <col min="1571" max="1576" width="3.44140625" style="92" customWidth="1"/>
    <col min="1577" max="1578" width="3.21875" style="92" customWidth="1"/>
    <col min="1579" max="1579" width="1.77734375" style="92" customWidth="1"/>
    <col min="1580" max="1581" width="3.21875" style="92" customWidth="1"/>
    <col min="1582" max="1583" width="2.109375" style="92" customWidth="1"/>
    <col min="1584" max="1584" width="3.44140625" style="92" customWidth="1"/>
    <col min="1585" max="1585" width="14.44140625" style="92" customWidth="1"/>
    <col min="1586" max="1586" width="2" style="92" customWidth="1"/>
    <col min="1587" max="1792" width="3.109375" style="92"/>
    <col min="1793" max="1795" width="1.77734375" style="92" customWidth="1"/>
    <col min="1796" max="1826" width="3.21875" style="92" customWidth="1"/>
    <col min="1827" max="1832" width="3.44140625" style="92" customWidth="1"/>
    <col min="1833" max="1834" width="3.21875" style="92" customWidth="1"/>
    <col min="1835" max="1835" width="1.77734375" style="92" customWidth="1"/>
    <col min="1836" max="1837" width="3.21875" style="92" customWidth="1"/>
    <col min="1838" max="1839" width="2.109375" style="92" customWidth="1"/>
    <col min="1840" max="1840" width="3.44140625" style="92" customWidth="1"/>
    <col min="1841" max="1841" width="14.44140625" style="92" customWidth="1"/>
    <col min="1842" max="1842" width="2" style="92" customWidth="1"/>
    <col min="1843" max="2048" width="3.109375" style="92"/>
    <col min="2049" max="2051" width="1.77734375" style="92" customWidth="1"/>
    <col min="2052" max="2082" width="3.21875" style="92" customWidth="1"/>
    <col min="2083" max="2088" width="3.44140625" style="92" customWidth="1"/>
    <col min="2089" max="2090" width="3.21875" style="92" customWidth="1"/>
    <col min="2091" max="2091" width="1.77734375" style="92" customWidth="1"/>
    <col min="2092" max="2093" width="3.21875" style="92" customWidth="1"/>
    <col min="2094" max="2095" width="2.109375" style="92" customWidth="1"/>
    <col min="2096" max="2096" width="3.44140625" style="92" customWidth="1"/>
    <col min="2097" max="2097" width="14.44140625" style="92" customWidth="1"/>
    <col min="2098" max="2098" width="2" style="92" customWidth="1"/>
    <col min="2099" max="2304" width="3.109375" style="92"/>
    <col min="2305" max="2307" width="1.77734375" style="92" customWidth="1"/>
    <col min="2308" max="2338" width="3.21875" style="92" customWidth="1"/>
    <col min="2339" max="2344" width="3.44140625" style="92" customWidth="1"/>
    <col min="2345" max="2346" width="3.21875" style="92" customWidth="1"/>
    <col min="2347" max="2347" width="1.77734375" style="92" customWidth="1"/>
    <col min="2348" max="2349" width="3.21875" style="92" customWidth="1"/>
    <col min="2350" max="2351" width="2.109375" style="92" customWidth="1"/>
    <col min="2352" max="2352" width="3.44140625" style="92" customWidth="1"/>
    <col min="2353" max="2353" width="14.44140625" style="92" customWidth="1"/>
    <col min="2354" max="2354" width="2" style="92" customWidth="1"/>
    <col min="2355" max="2560" width="3.109375" style="92"/>
    <col min="2561" max="2563" width="1.77734375" style="92" customWidth="1"/>
    <col min="2564" max="2594" width="3.21875" style="92" customWidth="1"/>
    <col min="2595" max="2600" width="3.44140625" style="92" customWidth="1"/>
    <col min="2601" max="2602" width="3.21875" style="92" customWidth="1"/>
    <col min="2603" max="2603" width="1.77734375" style="92" customWidth="1"/>
    <col min="2604" max="2605" width="3.21875" style="92" customWidth="1"/>
    <col min="2606" max="2607" width="2.109375" style="92" customWidth="1"/>
    <col min="2608" max="2608" width="3.44140625" style="92" customWidth="1"/>
    <col min="2609" max="2609" width="14.44140625" style="92" customWidth="1"/>
    <col min="2610" max="2610" width="2" style="92" customWidth="1"/>
    <col min="2611" max="2816" width="3.109375" style="92"/>
    <col min="2817" max="2819" width="1.77734375" style="92" customWidth="1"/>
    <col min="2820" max="2850" width="3.21875" style="92" customWidth="1"/>
    <col min="2851" max="2856" width="3.44140625" style="92" customWidth="1"/>
    <col min="2857" max="2858" width="3.21875" style="92" customWidth="1"/>
    <col min="2859" max="2859" width="1.77734375" style="92" customWidth="1"/>
    <col min="2860" max="2861" width="3.21875" style="92" customWidth="1"/>
    <col min="2862" max="2863" width="2.109375" style="92" customWidth="1"/>
    <col min="2864" max="2864" width="3.44140625" style="92" customWidth="1"/>
    <col min="2865" max="2865" width="14.44140625" style="92" customWidth="1"/>
    <col min="2866" max="2866" width="2" style="92" customWidth="1"/>
    <col min="2867" max="3072" width="3.109375" style="92"/>
    <col min="3073" max="3075" width="1.77734375" style="92" customWidth="1"/>
    <col min="3076" max="3106" width="3.21875" style="92" customWidth="1"/>
    <col min="3107" max="3112" width="3.44140625" style="92" customWidth="1"/>
    <col min="3113" max="3114" width="3.21875" style="92" customWidth="1"/>
    <col min="3115" max="3115" width="1.77734375" style="92" customWidth="1"/>
    <col min="3116" max="3117" width="3.21875" style="92" customWidth="1"/>
    <col min="3118" max="3119" width="2.109375" style="92" customWidth="1"/>
    <col min="3120" max="3120" width="3.44140625" style="92" customWidth="1"/>
    <col min="3121" max="3121" width="14.44140625" style="92" customWidth="1"/>
    <col min="3122" max="3122" width="2" style="92" customWidth="1"/>
    <col min="3123" max="3328" width="3.109375" style="92"/>
    <col min="3329" max="3331" width="1.77734375" style="92" customWidth="1"/>
    <col min="3332" max="3362" width="3.21875" style="92" customWidth="1"/>
    <col min="3363" max="3368" width="3.44140625" style="92" customWidth="1"/>
    <col min="3369" max="3370" width="3.21875" style="92" customWidth="1"/>
    <col min="3371" max="3371" width="1.77734375" style="92" customWidth="1"/>
    <col min="3372" max="3373" width="3.21875" style="92" customWidth="1"/>
    <col min="3374" max="3375" width="2.109375" style="92" customWidth="1"/>
    <col min="3376" max="3376" width="3.44140625" style="92" customWidth="1"/>
    <col min="3377" max="3377" width="14.44140625" style="92" customWidth="1"/>
    <col min="3378" max="3378" width="2" style="92" customWidth="1"/>
    <col min="3379" max="3584" width="3.109375" style="92"/>
    <col min="3585" max="3587" width="1.77734375" style="92" customWidth="1"/>
    <col min="3588" max="3618" width="3.21875" style="92" customWidth="1"/>
    <col min="3619" max="3624" width="3.44140625" style="92" customWidth="1"/>
    <col min="3625" max="3626" width="3.21875" style="92" customWidth="1"/>
    <col min="3627" max="3627" width="1.77734375" style="92" customWidth="1"/>
    <col min="3628" max="3629" width="3.21875" style="92" customWidth="1"/>
    <col min="3630" max="3631" width="2.109375" style="92" customWidth="1"/>
    <col min="3632" max="3632" width="3.44140625" style="92" customWidth="1"/>
    <col min="3633" max="3633" width="14.44140625" style="92" customWidth="1"/>
    <col min="3634" max="3634" width="2" style="92" customWidth="1"/>
    <col min="3635" max="3840" width="3.109375" style="92"/>
    <col min="3841" max="3843" width="1.77734375" style="92" customWidth="1"/>
    <col min="3844" max="3874" width="3.21875" style="92" customWidth="1"/>
    <col min="3875" max="3880" width="3.44140625" style="92" customWidth="1"/>
    <col min="3881" max="3882" width="3.21875" style="92" customWidth="1"/>
    <col min="3883" max="3883" width="1.77734375" style="92" customWidth="1"/>
    <col min="3884" max="3885" width="3.21875" style="92" customWidth="1"/>
    <col min="3886" max="3887" width="2.109375" style="92" customWidth="1"/>
    <col min="3888" max="3888" width="3.44140625" style="92" customWidth="1"/>
    <col min="3889" max="3889" width="14.44140625" style="92" customWidth="1"/>
    <col min="3890" max="3890" width="2" style="92" customWidth="1"/>
    <col min="3891" max="4096" width="3.109375" style="92"/>
    <col min="4097" max="4099" width="1.77734375" style="92" customWidth="1"/>
    <col min="4100" max="4130" width="3.21875" style="92" customWidth="1"/>
    <col min="4131" max="4136" width="3.44140625" style="92" customWidth="1"/>
    <col min="4137" max="4138" width="3.21875" style="92" customWidth="1"/>
    <col min="4139" max="4139" width="1.77734375" style="92" customWidth="1"/>
    <col min="4140" max="4141" width="3.21875" style="92" customWidth="1"/>
    <col min="4142" max="4143" width="2.109375" style="92" customWidth="1"/>
    <col min="4144" max="4144" width="3.44140625" style="92" customWidth="1"/>
    <col min="4145" max="4145" width="14.44140625" style="92" customWidth="1"/>
    <col min="4146" max="4146" width="2" style="92" customWidth="1"/>
    <col min="4147" max="4352" width="3.109375" style="92"/>
    <col min="4353" max="4355" width="1.77734375" style="92" customWidth="1"/>
    <col min="4356" max="4386" width="3.21875" style="92" customWidth="1"/>
    <col min="4387" max="4392" width="3.44140625" style="92" customWidth="1"/>
    <col min="4393" max="4394" width="3.21875" style="92" customWidth="1"/>
    <col min="4395" max="4395" width="1.77734375" style="92" customWidth="1"/>
    <col min="4396" max="4397" width="3.21875" style="92" customWidth="1"/>
    <col min="4398" max="4399" width="2.109375" style="92" customWidth="1"/>
    <col min="4400" max="4400" width="3.44140625" style="92" customWidth="1"/>
    <col min="4401" max="4401" width="14.44140625" style="92" customWidth="1"/>
    <col min="4402" max="4402" width="2" style="92" customWidth="1"/>
    <col min="4403" max="4608" width="3.109375" style="92"/>
    <col min="4609" max="4611" width="1.77734375" style="92" customWidth="1"/>
    <col min="4612" max="4642" width="3.21875" style="92" customWidth="1"/>
    <col min="4643" max="4648" width="3.44140625" style="92" customWidth="1"/>
    <col min="4649" max="4650" width="3.21875" style="92" customWidth="1"/>
    <col min="4651" max="4651" width="1.77734375" style="92" customWidth="1"/>
    <col min="4652" max="4653" width="3.21875" style="92" customWidth="1"/>
    <col min="4654" max="4655" width="2.109375" style="92" customWidth="1"/>
    <col min="4656" max="4656" width="3.44140625" style="92" customWidth="1"/>
    <col min="4657" max="4657" width="14.44140625" style="92" customWidth="1"/>
    <col min="4658" max="4658" width="2" style="92" customWidth="1"/>
    <col min="4659" max="4864" width="3.109375" style="92"/>
    <col min="4865" max="4867" width="1.77734375" style="92" customWidth="1"/>
    <col min="4868" max="4898" width="3.21875" style="92" customWidth="1"/>
    <col min="4899" max="4904" width="3.44140625" style="92" customWidth="1"/>
    <col min="4905" max="4906" width="3.21875" style="92" customWidth="1"/>
    <col min="4907" max="4907" width="1.77734375" style="92" customWidth="1"/>
    <col min="4908" max="4909" width="3.21875" style="92" customWidth="1"/>
    <col min="4910" max="4911" width="2.109375" style="92" customWidth="1"/>
    <col min="4912" max="4912" width="3.44140625" style="92" customWidth="1"/>
    <col min="4913" max="4913" width="14.44140625" style="92" customWidth="1"/>
    <col min="4914" max="4914" width="2" style="92" customWidth="1"/>
    <col min="4915" max="5120" width="3.109375" style="92"/>
    <col min="5121" max="5123" width="1.77734375" style="92" customWidth="1"/>
    <col min="5124" max="5154" width="3.21875" style="92" customWidth="1"/>
    <col min="5155" max="5160" width="3.44140625" style="92" customWidth="1"/>
    <col min="5161" max="5162" width="3.21875" style="92" customWidth="1"/>
    <col min="5163" max="5163" width="1.77734375" style="92" customWidth="1"/>
    <col min="5164" max="5165" width="3.21875" style="92" customWidth="1"/>
    <col min="5166" max="5167" width="2.109375" style="92" customWidth="1"/>
    <col min="5168" max="5168" width="3.44140625" style="92" customWidth="1"/>
    <col min="5169" max="5169" width="14.44140625" style="92" customWidth="1"/>
    <col min="5170" max="5170" width="2" style="92" customWidth="1"/>
    <col min="5171" max="5376" width="3.109375" style="92"/>
    <col min="5377" max="5379" width="1.77734375" style="92" customWidth="1"/>
    <col min="5380" max="5410" width="3.21875" style="92" customWidth="1"/>
    <col min="5411" max="5416" width="3.44140625" style="92" customWidth="1"/>
    <col min="5417" max="5418" width="3.21875" style="92" customWidth="1"/>
    <col min="5419" max="5419" width="1.77734375" style="92" customWidth="1"/>
    <col min="5420" max="5421" width="3.21875" style="92" customWidth="1"/>
    <col min="5422" max="5423" width="2.109375" style="92" customWidth="1"/>
    <col min="5424" max="5424" width="3.44140625" style="92" customWidth="1"/>
    <col min="5425" max="5425" width="14.44140625" style="92" customWidth="1"/>
    <col min="5426" max="5426" width="2" style="92" customWidth="1"/>
    <col min="5427" max="5632" width="3.109375" style="92"/>
    <col min="5633" max="5635" width="1.77734375" style="92" customWidth="1"/>
    <col min="5636" max="5666" width="3.21875" style="92" customWidth="1"/>
    <col min="5667" max="5672" width="3.44140625" style="92" customWidth="1"/>
    <col min="5673" max="5674" width="3.21875" style="92" customWidth="1"/>
    <col min="5675" max="5675" width="1.77734375" style="92" customWidth="1"/>
    <col min="5676" max="5677" width="3.21875" style="92" customWidth="1"/>
    <col min="5678" max="5679" width="2.109375" style="92" customWidth="1"/>
    <col min="5680" max="5680" width="3.44140625" style="92" customWidth="1"/>
    <col min="5681" max="5681" width="14.44140625" style="92" customWidth="1"/>
    <col min="5682" max="5682" width="2" style="92" customWidth="1"/>
    <col min="5683" max="5888" width="3.109375" style="92"/>
    <col min="5889" max="5891" width="1.77734375" style="92" customWidth="1"/>
    <col min="5892" max="5922" width="3.21875" style="92" customWidth="1"/>
    <col min="5923" max="5928" width="3.44140625" style="92" customWidth="1"/>
    <col min="5929" max="5930" width="3.21875" style="92" customWidth="1"/>
    <col min="5931" max="5931" width="1.77734375" style="92" customWidth="1"/>
    <col min="5932" max="5933" width="3.21875" style="92" customWidth="1"/>
    <col min="5934" max="5935" width="2.109375" style="92" customWidth="1"/>
    <col min="5936" max="5936" width="3.44140625" style="92" customWidth="1"/>
    <col min="5937" max="5937" width="14.44140625" style="92" customWidth="1"/>
    <col min="5938" max="5938" width="2" style="92" customWidth="1"/>
    <col min="5939" max="6144" width="3.109375" style="92"/>
    <col min="6145" max="6147" width="1.77734375" style="92" customWidth="1"/>
    <col min="6148" max="6178" width="3.21875" style="92" customWidth="1"/>
    <col min="6179" max="6184" width="3.44140625" style="92" customWidth="1"/>
    <col min="6185" max="6186" width="3.21875" style="92" customWidth="1"/>
    <col min="6187" max="6187" width="1.77734375" style="92" customWidth="1"/>
    <col min="6188" max="6189" width="3.21875" style="92" customWidth="1"/>
    <col min="6190" max="6191" width="2.109375" style="92" customWidth="1"/>
    <col min="6192" max="6192" width="3.44140625" style="92" customWidth="1"/>
    <col min="6193" max="6193" width="14.44140625" style="92" customWidth="1"/>
    <col min="6194" max="6194" width="2" style="92" customWidth="1"/>
    <col min="6195" max="6400" width="3.109375" style="92"/>
    <col min="6401" max="6403" width="1.77734375" style="92" customWidth="1"/>
    <col min="6404" max="6434" width="3.21875" style="92" customWidth="1"/>
    <col min="6435" max="6440" width="3.44140625" style="92" customWidth="1"/>
    <col min="6441" max="6442" width="3.21875" style="92" customWidth="1"/>
    <col min="6443" max="6443" width="1.77734375" style="92" customWidth="1"/>
    <col min="6444" max="6445" width="3.21875" style="92" customWidth="1"/>
    <col min="6446" max="6447" width="2.109375" style="92" customWidth="1"/>
    <col min="6448" max="6448" width="3.44140625" style="92" customWidth="1"/>
    <col min="6449" max="6449" width="14.44140625" style="92" customWidth="1"/>
    <col min="6450" max="6450" width="2" style="92" customWidth="1"/>
    <col min="6451" max="6656" width="3.109375" style="92"/>
    <col min="6657" max="6659" width="1.77734375" style="92" customWidth="1"/>
    <col min="6660" max="6690" width="3.21875" style="92" customWidth="1"/>
    <col min="6691" max="6696" width="3.44140625" style="92" customWidth="1"/>
    <col min="6697" max="6698" width="3.21875" style="92" customWidth="1"/>
    <col min="6699" max="6699" width="1.77734375" style="92" customWidth="1"/>
    <col min="6700" max="6701" width="3.21875" style="92" customWidth="1"/>
    <col min="6702" max="6703" width="2.109375" style="92" customWidth="1"/>
    <col min="6704" max="6704" width="3.44140625" style="92" customWidth="1"/>
    <col min="6705" max="6705" width="14.44140625" style="92" customWidth="1"/>
    <col min="6706" max="6706" width="2" style="92" customWidth="1"/>
    <col min="6707" max="6912" width="3.109375" style="92"/>
    <col min="6913" max="6915" width="1.77734375" style="92" customWidth="1"/>
    <col min="6916" max="6946" width="3.21875" style="92" customWidth="1"/>
    <col min="6947" max="6952" width="3.44140625" style="92" customWidth="1"/>
    <col min="6953" max="6954" width="3.21875" style="92" customWidth="1"/>
    <col min="6955" max="6955" width="1.77734375" style="92" customWidth="1"/>
    <col min="6956" max="6957" width="3.21875" style="92" customWidth="1"/>
    <col min="6958" max="6959" width="2.109375" style="92" customWidth="1"/>
    <col min="6960" max="6960" width="3.44140625" style="92" customWidth="1"/>
    <col min="6961" max="6961" width="14.44140625" style="92" customWidth="1"/>
    <col min="6962" max="6962" width="2" style="92" customWidth="1"/>
    <col min="6963" max="7168" width="3.109375" style="92"/>
    <col min="7169" max="7171" width="1.77734375" style="92" customWidth="1"/>
    <col min="7172" max="7202" width="3.21875" style="92" customWidth="1"/>
    <col min="7203" max="7208" width="3.44140625" style="92" customWidth="1"/>
    <col min="7209" max="7210" width="3.21875" style="92" customWidth="1"/>
    <col min="7211" max="7211" width="1.77734375" style="92" customWidth="1"/>
    <col min="7212" max="7213" width="3.21875" style="92" customWidth="1"/>
    <col min="7214" max="7215" width="2.109375" style="92" customWidth="1"/>
    <col min="7216" max="7216" width="3.44140625" style="92" customWidth="1"/>
    <col min="7217" max="7217" width="14.44140625" style="92" customWidth="1"/>
    <col min="7218" max="7218" width="2" style="92" customWidth="1"/>
    <col min="7219" max="7424" width="3.109375" style="92"/>
    <col min="7425" max="7427" width="1.77734375" style="92" customWidth="1"/>
    <col min="7428" max="7458" width="3.21875" style="92" customWidth="1"/>
    <col min="7459" max="7464" width="3.44140625" style="92" customWidth="1"/>
    <col min="7465" max="7466" width="3.21875" style="92" customWidth="1"/>
    <col min="7467" max="7467" width="1.77734375" style="92" customWidth="1"/>
    <col min="7468" max="7469" width="3.21875" style="92" customWidth="1"/>
    <col min="7470" max="7471" width="2.109375" style="92" customWidth="1"/>
    <col min="7472" max="7472" width="3.44140625" style="92" customWidth="1"/>
    <col min="7473" max="7473" width="14.44140625" style="92" customWidth="1"/>
    <col min="7474" max="7474" width="2" style="92" customWidth="1"/>
    <col min="7475" max="7680" width="3.109375" style="92"/>
    <col min="7681" max="7683" width="1.77734375" style="92" customWidth="1"/>
    <col min="7684" max="7714" width="3.21875" style="92" customWidth="1"/>
    <col min="7715" max="7720" width="3.44140625" style="92" customWidth="1"/>
    <col min="7721" max="7722" width="3.21875" style="92" customWidth="1"/>
    <col min="7723" max="7723" width="1.77734375" style="92" customWidth="1"/>
    <col min="7724" max="7725" width="3.21875" style="92" customWidth="1"/>
    <col min="7726" max="7727" width="2.109375" style="92" customWidth="1"/>
    <col min="7728" max="7728" width="3.44140625" style="92" customWidth="1"/>
    <col min="7729" max="7729" width="14.44140625" style="92" customWidth="1"/>
    <col min="7730" max="7730" width="2" style="92" customWidth="1"/>
    <col min="7731" max="7936" width="3.109375" style="92"/>
    <col min="7937" max="7939" width="1.77734375" style="92" customWidth="1"/>
    <col min="7940" max="7970" width="3.21875" style="92" customWidth="1"/>
    <col min="7971" max="7976" width="3.44140625" style="92" customWidth="1"/>
    <col min="7977" max="7978" width="3.21875" style="92" customWidth="1"/>
    <col min="7979" max="7979" width="1.77734375" style="92" customWidth="1"/>
    <col min="7980" max="7981" width="3.21875" style="92" customWidth="1"/>
    <col min="7982" max="7983" width="2.109375" style="92" customWidth="1"/>
    <col min="7984" max="7984" width="3.44140625" style="92" customWidth="1"/>
    <col min="7985" max="7985" width="14.44140625" style="92" customWidth="1"/>
    <col min="7986" max="7986" width="2" style="92" customWidth="1"/>
    <col min="7987" max="8192" width="3.109375" style="92"/>
    <col min="8193" max="8195" width="1.77734375" style="92" customWidth="1"/>
    <col min="8196" max="8226" width="3.21875" style="92" customWidth="1"/>
    <col min="8227" max="8232" width="3.44140625" style="92" customWidth="1"/>
    <col min="8233" max="8234" width="3.21875" style="92" customWidth="1"/>
    <col min="8235" max="8235" width="1.77734375" style="92" customWidth="1"/>
    <col min="8236" max="8237" width="3.21875" style="92" customWidth="1"/>
    <col min="8238" max="8239" width="2.109375" style="92" customWidth="1"/>
    <col min="8240" max="8240" width="3.44140625" style="92" customWidth="1"/>
    <col min="8241" max="8241" width="14.44140625" style="92" customWidth="1"/>
    <col min="8242" max="8242" width="2" style="92" customWidth="1"/>
    <col min="8243" max="8448" width="3.109375" style="92"/>
    <col min="8449" max="8451" width="1.77734375" style="92" customWidth="1"/>
    <col min="8452" max="8482" width="3.21875" style="92" customWidth="1"/>
    <col min="8483" max="8488" width="3.44140625" style="92" customWidth="1"/>
    <col min="8489" max="8490" width="3.21875" style="92" customWidth="1"/>
    <col min="8491" max="8491" width="1.77734375" style="92" customWidth="1"/>
    <col min="8492" max="8493" width="3.21875" style="92" customWidth="1"/>
    <col min="8494" max="8495" width="2.109375" style="92" customWidth="1"/>
    <col min="8496" max="8496" width="3.44140625" style="92" customWidth="1"/>
    <col min="8497" max="8497" width="14.44140625" style="92" customWidth="1"/>
    <col min="8498" max="8498" width="2" style="92" customWidth="1"/>
    <col min="8499" max="8704" width="3.109375" style="92"/>
    <col min="8705" max="8707" width="1.77734375" style="92" customWidth="1"/>
    <col min="8708" max="8738" width="3.21875" style="92" customWidth="1"/>
    <col min="8739" max="8744" width="3.44140625" style="92" customWidth="1"/>
    <col min="8745" max="8746" width="3.21875" style="92" customWidth="1"/>
    <col min="8747" max="8747" width="1.77734375" style="92" customWidth="1"/>
    <col min="8748" max="8749" width="3.21875" style="92" customWidth="1"/>
    <col min="8750" max="8751" width="2.109375" style="92" customWidth="1"/>
    <col min="8752" max="8752" width="3.44140625" style="92" customWidth="1"/>
    <col min="8753" max="8753" width="14.44140625" style="92" customWidth="1"/>
    <col min="8754" max="8754" width="2" style="92" customWidth="1"/>
    <col min="8755" max="8960" width="3.109375" style="92"/>
    <col min="8961" max="8963" width="1.77734375" style="92" customWidth="1"/>
    <col min="8964" max="8994" width="3.21875" style="92" customWidth="1"/>
    <col min="8995" max="9000" width="3.44140625" style="92" customWidth="1"/>
    <col min="9001" max="9002" width="3.21875" style="92" customWidth="1"/>
    <col min="9003" max="9003" width="1.77734375" style="92" customWidth="1"/>
    <col min="9004" max="9005" width="3.21875" style="92" customWidth="1"/>
    <col min="9006" max="9007" width="2.109375" style="92" customWidth="1"/>
    <col min="9008" max="9008" width="3.44140625" style="92" customWidth="1"/>
    <col min="9009" max="9009" width="14.44140625" style="92" customWidth="1"/>
    <col min="9010" max="9010" width="2" style="92" customWidth="1"/>
    <col min="9011" max="9216" width="3.109375" style="92"/>
    <col min="9217" max="9219" width="1.77734375" style="92" customWidth="1"/>
    <col min="9220" max="9250" width="3.21875" style="92" customWidth="1"/>
    <col min="9251" max="9256" width="3.44140625" style="92" customWidth="1"/>
    <col min="9257" max="9258" width="3.21875" style="92" customWidth="1"/>
    <col min="9259" max="9259" width="1.77734375" style="92" customWidth="1"/>
    <col min="9260" max="9261" width="3.21875" style="92" customWidth="1"/>
    <col min="9262" max="9263" width="2.109375" style="92" customWidth="1"/>
    <col min="9264" max="9264" width="3.44140625" style="92" customWidth="1"/>
    <col min="9265" max="9265" width="14.44140625" style="92" customWidth="1"/>
    <col min="9266" max="9266" width="2" style="92" customWidth="1"/>
    <col min="9267" max="9472" width="3.109375" style="92"/>
    <col min="9473" max="9475" width="1.77734375" style="92" customWidth="1"/>
    <col min="9476" max="9506" width="3.21875" style="92" customWidth="1"/>
    <col min="9507" max="9512" width="3.44140625" style="92" customWidth="1"/>
    <col min="9513" max="9514" width="3.21875" style="92" customWidth="1"/>
    <col min="9515" max="9515" width="1.77734375" style="92" customWidth="1"/>
    <col min="9516" max="9517" width="3.21875" style="92" customWidth="1"/>
    <col min="9518" max="9519" width="2.109375" style="92" customWidth="1"/>
    <col min="9520" max="9520" width="3.44140625" style="92" customWidth="1"/>
    <col min="9521" max="9521" width="14.44140625" style="92" customWidth="1"/>
    <col min="9522" max="9522" width="2" style="92" customWidth="1"/>
    <col min="9523" max="9728" width="3.109375" style="92"/>
    <col min="9729" max="9731" width="1.77734375" style="92" customWidth="1"/>
    <col min="9732" max="9762" width="3.21875" style="92" customWidth="1"/>
    <col min="9763" max="9768" width="3.44140625" style="92" customWidth="1"/>
    <col min="9769" max="9770" width="3.21875" style="92" customWidth="1"/>
    <col min="9771" max="9771" width="1.77734375" style="92" customWidth="1"/>
    <col min="9772" max="9773" width="3.21875" style="92" customWidth="1"/>
    <col min="9774" max="9775" width="2.109375" style="92" customWidth="1"/>
    <col min="9776" max="9776" width="3.44140625" style="92" customWidth="1"/>
    <col min="9777" max="9777" width="14.44140625" style="92" customWidth="1"/>
    <col min="9778" max="9778" width="2" style="92" customWidth="1"/>
    <col min="9779" max="9984" width="3.109375" style="92"/>
    <col min="9985" max="9987" width="1.77734375" style="92" customWidth="1"/>
    <col min="9988" max="10018" width="3.21875" style="92" customWidth="1"/>
    <col min="10019" max="10024" width="3.44140625" style="92" customWidth="1"/>
    <col min="10025" max="10026" width="3.21875" style="92" customWidth="1"/>
    <col min="10027" max="10027" width="1.77734375" style="92" customWidth="1"/>
    <col min="10028" max="10029" width="3.21875" style="92" customWidth="1"/>
    <col min="10030" max="10031" width="2.109375" style="92" customWidth="1"/>
    <col min="10032" max="10032" width="3.44140625" style="92" customWidth="1"/>
    <col min="10033" max="10033" width="14.44140625" style="92" customWidth="1"/>
    <col min="10034" max="10034" width="2" style="92" customWidth="1"/>
    <col min="10035" max="10240" width="3.109375" style="92"/>
    <col min="10241" max="10243" width="1.77734375" style="92" customWidth="1"/>
    <col min="10244" max="10274" width="3.21875" style="92" customWidth="1"/>
    <col min="10275" max="10280" width="3.44140625" style="92" customWidth="1"/>
    <col min="10281" max="10282" width="3.21875" style="92" customWidth="1"/>
    <col min="10283" max="10283" width="1.77734375" style="92" customWidth="1"/>
    <col min="10284" max="10285" width="3.21875" style="92" customWidth="1"/>
    <col min="10286" max="10287" width="2.109375" style="92" customWidth="1"/>
    <col min="10288" max="10288" width="3.44140625" style="92" customWidth="1"/>
    <col min="10289" max="10289" width="14.44140625" style="92" customWidth="1"/>
    <col min="10290" max="10290" width="2" style="92" customWidth="1"/>
    <col min="10291" max="10496" width="3.109375" style="92"/>
    <col min="10497" max="10499" width="1.77734375" style="92" customWidth="1"/>
    <col min="10500" max="10530" width="3.21875" style="92" customWidth="1"/>
    <col min="10531" max="10536" width="3.44140625" style="92" customWidth="1"/>
    <col min="10537" max="10538" width="3.21875" style="92" customWidth="1"/>
    <col min="10539" max="10539" width="1.77734375" style="92" customWidth="1"/>
    <col min="10540" max="10541" width="3.21875" style="92" customWidth="1"/>
    <col min="10542" max="10543" width="2.109375" style="92" customWidth="1"/>
    <col min="10544" max="10544" width="3.44140625" style="92" customWidth="1"/>
    <col min="10545" max="10545" width="14.44140625" style="92" customWidth="1"/>
    <col min="10546" max="10546" width="2" style="92" customWidth="1"/>
    <col min="10547" max="10752" width="3.109375" style="92"/>
    <col min="10753" max="10755" width="1.77734375" style="92" customWidth="1"/>
    <col min="10756" max="10786" width="3.21875" style="92" customWidth="1"/>
    <col min="10787" max="10792" width="3.44140625" style="92" customWidth="1"/>
    <col min="10793" max="10794" width="3.21875" style="92" customWidth="1"/>
    <col min="10795" max="10795" width="1.77734375" style="92" customWidth="1"/>
    <col min="10796" max="10797" width="3.21875" style="92" customWidth="1"/>
    <col min="10798" max="10799" width="2.109375" style="92" customWidth="1"/>
    <col min="10800" max="10800" width="3.44140625" style="92" customWidth="1"/>
    <col min="10801" max="10801" width="14.44140625" style="92" customWidth="1"/>
    <col min="10802" max="10802" width="2" style="92" customWidth="1"/>
    <col min="10803" max="11008" width="3.109375" style="92"/>
    <col min="11009" max="11011" width="1.77734375" style="92" customWidth="1"/>
    <col min="11012" max="11042" width="3.21875" style="92" customWidth="1"/>
    <col min="11043" max="11048" width="3.44140625" style="92" customWidth="1"/>
    <col min="11049" max="11050" width="3.21875" style="92" customWidth="1"/>
    <col min="11051" max="11051" width="1.77734375" style="92" customWidth="1"/>
    <col min="11052" max="11053" width="3.21875" style="92" customWidth="1"/>
    <col min="11054" max="11055" width="2.109375" style="92" customWidth="1"/>
    <col min="11056" max="11056" width="3.44140625" style="92" customWidth="1"/>
    <col min="11057" max="11057" width="14.44140625" style="92" customWidth="1"/>
    <col min="11058" max="11058" width="2" style="92" customWidth="1"/>
    <col min="11059" max="11264" width="3.109375" style="92"/>
    <col min="11265" max="11267" width="1.77734375" style="92" customWidth="1"/>
    <col min="11268" max="11298" width="3.21875" style="92" customWidth="1"/>
    <col min="11299" max="11304" width="3.44140625" style="92" customWidth="1"/>
    <col min="11305" max="11306" width="3.21875" style="92" customWidth="1"/>
    <col min="11307" max="11307" width="1.77734375" style="92" customWidth="1"/>
    <col min="11308" max="11309" width="3.21875" style="92" customWidth="1"/>
    <col min="11310" max="11311" width="2.109375" style="92" customWidth="1"/>
    <col min="11312" max="11312" width="3.44140625" style="92" customWidth="1"/>
    <col min="11313" max="11313" width="14.44140625" style="92" customWidth="1"/>
    <col min="11314" max="11314" width="2" style="92" customWidth="1"/>
    <col min="11315" max="11520" width="3.109375" style="92"/>
    <col min="11521" max="11523" width="1.77734375" style="92" customWidth="1"/>
    <col min="11524" max="11554" width="3.21875" style="92" customWidth="1"/>
    <col min="11555" max="11560" width="3.44140625" style="92" customWidth="1"/>
    <col min="11561" max="11562" width="3.21875" style="92" customWidth="1"/>
    <col min="11563" max="11563" width="1.77734375" style="92" customWidth="1"/>
    <col min="11564" max="11565" width="3.21875" style="92" customWidth="1"/>
    <col min="11566" max="11567" width="2.109375" style="92" customWidth="1"/>
    <col min="11568" max="11568" width="3.44140625" style="92" customWidth="1"/>
    <col min="11569" max="11569" width="14.44140625" style="92" customWidth="1"/>
    <col min="11570" max="11570" width="2" style="92" customWidth="1"/>
    <col min="11571" max="11776" width="3.109375" style="92"/>
    <col min="11777" max="11779" width="1.77734375" style="92" customWidth="1"/>
    <col min="11780" max="11810" width="3.21875" style="92" customWidth="1"/>
    <col min="11811" max="11816" width="3.44140625" style="92" customWidth="1"/>
    <col min="11817" max="11818" width="3.21875" style="92" customWidth="1"/>
    <col min="11819" max="11819" width="1.77734375" style="92" customWidth="1"/>
    <col min="11820" max="11821" width="3.21875" style="92" customWidth="1"/>
    <col min="11822" max="11823" width="2.109375" style="92" customWidth="1"/>
    <col min="11824" max="11824" width="3.44140625" style="92" customWidth="1"/>
    <col min="11825" max="11825" width="14.44140625" style="92" customWidth="1"/>
    <col min="11826" max="11826" width="2" style="92" customWidth="1"/>
    <col min="11827" max="12032" width="3.109375" style="92"/>
    <col min="12033" max="12035" width="1.77734375" style="92" customWidth="1"/>
    <col min="12036" max="12066" width="3.21875" style="92" customWidth="1"/>
    <col min="12067" max="12072" width="3.44140625" style="92" customWidth="1"/>
    <col min="12073" max="12074" width="3.21875" style="92" customWidth="1"/>
    <col min="12075" max="12075" width="1.77734375" style="92" customWidth="1"/>
    <col min="12076" max="12077" width="3.21875" style="92" customWidth="1"/>
    <col min="12078" max="12079" width="2.109375" style="92" customWidth="1"/>
    <col min="12080" max="12080" width="3.44140625" style="92" customWidth="1"/>
    <col min="12081" max="12081" width="14.44140625" style="92" customWidth="1"/>
    <col min="12082" max="12082" width="2" style="92" customWidth="1"/>
    <col min="12083" max="12288" width="3.109375" style="92"/>
    <col min="12289" max="12291" width="1.77734375" style="92" customWidth="1"/>
    <col min="12292" max="12322" width="3.21875" style="92" customWidth="1"/>
    <col min="12323" max="12328" width="3.44140625" style="92" customWidth="1"/>
    <col min="12329" max="12330" width="3.21875" style="92" customWidth="1"/>
    <col min="12331" max="12331" width="1.77734375" style="92" customWidth="1"/>
    <col min="12332" max="12333" width="3.21875" style="92" customWidth="1"/>
    <col min="12334" max="12335" width="2.109375" style="92" customWidth="1"/>
    <col min="12336" max="12336" width="3.44140625" style="92" customWidth="1"/>
    <col min="12337" max="12337" width="14.44140625" style="92" customWidth="1"/>
    <col min="12338" max="12338" width="2" style="92" customWidth="1"/>
    <col min="12339" max="12544" width="3.109375" style="92"/>
    <col min="12545" max="12547" width="1.77734375" style="92" customWidth="1"/>
    <col min="12548" max="12578" width="3.21875" style="92" customWidth="1"/>
    <col min="12579" max="12584" width="3.44140625" style="92" customWidth="1"/>
    <col min="12585" max="12586" width="3.21875" style="92" customWidth="1"/>
    <col min="12587" max="12587" width="1.77734375" style="92" customWidth="1"/>
    <col min="12588" max="12589" width="3.21875" style="92" customWidth="1"/>
    <col min="12590" max="12591" width="2.109375" style="92" customWidth="1"/>
    <col min="12592" max="12592" width="3.44140625" style="92" customWidth="1"/>
    <col min="12593" max="12593" width="14.44140625" style="92" customWidth="1"/>
    <col min="12594" max="12594" width="2" style="92" customWidth="1"/>
    <col min="12595" max="12800" width="3.109375" style="92"/>
    <col min="12801" max="12803" width="1.77734375" style="92" customWidth="1"/>
    <col min="12804" max="12834" width="3.21875" style="92" customWidth="1"/>
    <col min="12835" max="12840" width="3.44140625" style="92" customWidth="1"/>
    <col min="12841" max="12842" width="3.21875" style="92" customWidth="1"/>
    <col min="12843" max="12843" width="1.77734375" style="92" customWidth="1"/>
    <col min="12844" max="12845" width="3.21875" style="92" customWidth="1"/>
    <col min="12846" max="12847" width="2.109375" style="92" customWidth="1"/>
    <col min="12848" max="12848" width="3.44140625" style="92" customWidth="1"/>
    <col min="12849" max="12849" width="14.44140625" style="92" customWidth="1"/>
    <col min="12850" max="12850" width="2" style="92" customWidth="1"/>
    <col min="12851" max="13056" width="3.109375" style="92"/>
    <col min="13057" max="13059" width="1.77734375" style="92" customWidth="1"/>
    <col min="13060" max="13090" width="3.21875" style="92" customWidth="1"/>
    <col min="13091" max="13096" width="3.44140625" style="92" customWidth="1"/>
    <col min="13097" max="13098" width="3.21875" style="92" customWidth="1"/>
    <col min="13099" max="13099" width="1.77734375" style="92" customWidth="1"/>
    <col min="13100" max="13101" width="3.21875" style="92" customWidth="1"/>
    <col min="13102" max="13103" width="2.109375" style="92" customWidth="1"/>
    <col min="13104" max="13104" width="3.44140625" style="92" customWidth="1"/>
    <col min="13105" max="13105" width="14.44140625" style="92" customWidth="1"/>
    <col min="13106" max="13106" width="2" style="92" customWidth="1"/>
    <col min="13107" max="13312" width="3.109375" style="92"/>
    <col min="13313" max="13315" width="1.77734375" style="92" customWidth="1"/>
    <col min="13316" max="13346" width="3.21875" style="92" customWidth="1"/>
    <col min="13347" max="13352" width="3.44140625" style="92" customWidth="1"/>
    <col min="13353" max="13354" width="3.21875" style="92" customWidth="1"/>
    <col min="13355" max="13355" width="1.77734375" style="92" customWidth="1"/>
    <col min="13356" max="13357" width="3.21875" style="92" customWidth="1"/>
    <col min="13358" max="13359" width="2.109375" style="92" customWidth="1"/>
    <col min="13360" max="13360" width="3.44140625" style="92" customWidth="1"/>
    <col min="13361" max="13361" width="14.44140625" style="92" customWidth="1"/>
    <col min="13362" max="13362" width="2" style="92" customWidth="1"/>
    <col min="13363" max="13568" width="3.109375" style="92"/>
    <col min="13569" max="13571" width="1.77734375" style="92" customWidth="1"/>
    <col min="13572" max="13602" width="3.21875" style="92" customWidth="1"/>
    <col min="13603" max="13608" width="3.44140625" style="92" customWidth="1"/>
    <col min="13609" max="13610" width="3.21875" style="92" customWidth="1"/>
    <col min="13611" max="13611" width="1.77734375" style="92" customWidth="1"/>
    <col min="13612" max="13613" width="3.21875" style="92" customWidth="1"/>
    <col min="13614" max="13615" width="2.109375" style="92" customWidth="1"/>
    <col min="13616" max="13616" width="3.44140625" style="92" customWidth="1"/>
    <col min="13617" max="13617" width="14.44140625" style="92" customWidth="1"/>
    <col min="13618" max="13618" width="2" style="92" customWidth="1"/>
    <col min="13619" max="13824" width="3.109375" style="92"/>
    <col min="13825" max="13827" width="1.77734375" style="92" customWidth="1"/>
    <col min="13828" max="13858" width="3.21875" style="92" customWidth="1"/>
    <col min="13859" max="13864" width="3.44140625" style="92" customWidth="1"/>
    <col min="13865" max="13866" width="3.21875" style="92" customWidth="1"/>
    <col min="13867" max="13867" width="1.77734375" style="92" customWidth="1"/>
    <col min="13868" max="13869" width="3.21875" style="92" customWidth="1"/>
    <col min="13870" max="13871" width="2.109375" style="92" customWidth="1"/>
    <col min="13872" max="13872" width="3.44140625" style="92" customWidth="1"/>
    <col min="13873" max="13873" width="14.44140625" style="92" customWidth="1"/>
    <col min="13874" max="13874" width="2" style="92" customWidth="1"/>
    <col min="13875" max="14080" width="3.109375" style="92"/>
    <col min="14081" max="14083" width="1.77734375" style="92" customWidth="1"/>
    <col min="14084" max="14114" width="3.21875" style="92" customWidth="1"/>
    <col min="14115" max="14120" width="3.44140625" style="92" customWidth="1"/>
    <col min="14121" max="14122" width="3.21875" style="92" customWidth="1"/>
    <col min="14123" max="14123" width="1.77734375" style="92" customWidth="1"/>
    <col min="14124" max="14125" width="3.21875" style="92" customWidth="1"/>
    <col min="14126" max="14127" width="2.109375" style="92" customWidth="1"/>
    <col min="14128" max="14128" width="3.44140625" style="92" customWidth="1"/>
    <col min="14129" max="14129" width="14.44140625" style="92" customWidth="1"/>
    <col min="14130" max="14130" width="2" style="92" customWidth="1"/>
    <col min="14131" max="14336" width="3.109375" style="92"/>
    <col min="14337" max="14339" width="1.77734375" style="92" customWidth="1"/>
    <col min="14340" max="14370" width="3.21875" style="92" customWidth="1"/>
    <col min="14371" max="14376" width="3.44140625" style="92" customWidth="1"/>
    <col min="14377" max="14378" width="3.21875" style="92" customWidth="1"/>
    <col min="14379" max="14379" width="1.77734375" style="92" customWidth="1"/>
    <col min="14380" max="14381" width="3.21875" style="92" customWidth="1"/>
    <col min="14382" max="14383" width="2.109375" style="92" customWidth="1"/>
    <col min="14384" max="14384" width="3.44140625" style="92" customWidth="1"/>
    <col min="14385" max="14385" width="14.44140625" style="92" customWidth="1"/>
    <col min="14386" max="14386" width="2" style="92" customWidth="1"/>
    <col min="14387" max="14592" width="3.109375" style="92"/>
    <col min="14593" max="14595" width="1.77734375" style="92" customWidth="1"/>
    <col min="14596" max="14626" width="3.21875" style="92" customWidth="1"/>
    <col min="14627" max="14632" width="3.44140625" style="92" customWidth="1"/>
    <col min="14633" max="14634" width="3.21875" style="92" customWidth="1"/>
    <col min="14635" max="14635" width="1.77734375" style="92" customWidth="1"/>
    <col min="14636" max="14637" width="3.21875" style="92" customWidth="1"/>
    <col min="14638" max="14639" width="2.109375" style="92" customWidth="1"/>
    <col min="14640" max="14640" width="3.44140625" style="92" customWidth="1"/>
    <col min="14641" max="14641" width="14.44140625" style="92" customWidth="1"/>
    <col min="14642" max="14642" width="2" style="92" customWidth="1"/>
    <col min="14643" max="14848" width="3.109375" style="92"/>
    <col min="14849" max="14851" width="1.77734375" style="92" customWidth="1"/>
    <col min="14852" max="14882" width="3.21875" style="92" customWidth="1"/>
    <col min="14883" max="14888" width="3.44140625" style="92" customWidth="1"/>
    <col min="14889" max="14890" width="3.21875" style="92" customWidth="1"/>
    <col min="14891" max="14891" width="1.77734375" style="92" customWidth="1"/>
    <col min="14892" max="14893" width="3.21875" style="92" customWidth="1"/>
    <col min="14894" max="14895" width="2.109375" style="92" customWidth="1"/>
    <col min="14896" max="14896" width="3.44140625" style="92" customWidth="1"/>
    <col min="14897" max="14897" width="14.44140625" style="92" customWidth="1"/>
    <col min="14898" max="14898" width="2" style="92" customWidth="1"/>
    <col min="14899" max="15104" width="3.109375" style="92"/>
    <col min="15105" max="15107" width="1.77734375" style="92" customWidth="1"/>
    <col min="15108" max="15138" width="3.21875" style="92" customWidth="1"/>
    <col min="15139" max="15144" width="3.44140625" style="92" customWidth="1"/>
    <col min="15145" max="15146" width="3.21875" style="92" customWidth="1"/>
    <col min="15147" max="15147" width="1.77734375" style="92" customWidth="1"/>
    <col min="15148" max="15149" width="3.21875" style="92" customWidth="1"/>
    <col min="15150" max="15151" width="2.109375" style="92" customWidth="1"/>
    <col min="15152" max="15152" width="3.44140625" style="92" customWidth="1"/>
    <col min="15153" max="15153" width="14.44140625" style="92" customWidth="1"/>
    <col min="15154" max="15154" width="2" style="92" customWidth="1"/>
    <col min="15155" max="15360" width="3.109375" style="92"/>
    <col min="15361" max="15363" width="1.77734375" style="92" customWidth="1"/>
    <col min="15364" max="15394" width="3.21875" style="92" customWidth="1"/>
    <col min="15395" max="15400" width="3.44140625" style="92" customWidth="1"/>
    <col min="15401" max="15402" width="3.21875" style="92" customWidth="1"/>
    <col min="15403" max="15403" width="1.77734375" style="92" customWidth="1"/>
    <col min="15404" max="15405" width="3.21875" style="92" customWidth="1"/>
    <col min="15406" max="15407" width="2.109375" style="92" customWidth="1"/>
    <col min="15408" max="15408" width="3.44140625" style="92" customWidth="1"/>
    <col min="15409" max="15409" width="14.44140625" style="92" customWidth="1"/>
    <col min="15410" max="15410" width="2" style="92" customWidth="1"/>
    <col min="15411" max="15616" width="3.109375" style="92"/>
    <col min="15617" max="15619" width="1.77734375" style="92" customWidth="1"/>
    <col min="15620" max="15650" width="3.21875" style="92" customWidth="1"/>
    <col min="15651" max="15656" width="3.44140625" style="92" customWidth="1"/>
    <col min="15657" max="15658" width="3.21875" style="92" customWidth="1"/>
    <col min="15659" max="15659" width="1.77734375" style="92" customWidth="1"/>
    <col min="15660" max="15661" width="3.21875" style="92" customWidth="1"/>
    <col min="15662" max="15663" width="2.109375" style="92" customWidth="1"/>
    <col min="15664" max="15664" width="3.44140625" style="92" customWidth="1"/>
    <col min="15665" max="15665" width="14.44140625" style="92" customWidth="1"/>
    <col min="15666" max="15666" width="2" style="92" customWidth="1"/>
    <col min="15667" max="15872" width="3.109375" style="92"/>
    <col min="15873" max="15875" width="1.77734375" style="92" customWidth="1"/>
    <col min="15876" max="15906" width="3.21875" style="92" customWidth="1"/>
    <col min="15907" max="15912" width="3.44140625" style="92" customWidth="1"/>
    <col min="15913" max="15914" width="3.21875" style="92" customWidth="1"/>
    <col min="15915" max="15915" width="1.77734375" style="92" customWidth="1"/>
    <col min="15916" max="15917" width="3.21875" style="92" customWidth="1"/>
    <col min="15918" max="15919" width="2.109375" style="92" customWidth="1"/>
    <col min="15920" max="15920" width="3.44140625" style="92" customWidth="1"/>
    <col min="15921" max="15921" width="14.44140625" style="92" customWidth="1"/>
    <col min="15922" max="15922" width="2" style="92" customWidth="1"/>
    <col min="15923" max="16128" width="3.109375" style="92"/>
    <col min="16129" max="16131" width="1.77734375" style="92" customWidth="1"/>
    <col min="16132" max="16162" width="3.21875" style="92" customWidth="1"/>
    <col min="16163" max="16168" width="3.44140625" style="92" customWidth="1"/>
    <col min="16169" max="16170" width="3.21875" style="92" customWidth="1"/>
    <col min="16171" max="16171" width="1.77734375" style="92" customWidth="1"/>
    <col min="16172" max="16173" width="3.21875" style="92" customWidth="1"/>
    <col min="16174" max="16175" width="2.109375" style="92" customWidth="1"/>
    <col min="16176" max="16176" width="3.44140625" style="92" customWidth="1"/>
    <col min="16177" max="16177" width="14.44140625" style="92" customWidth="1"/>
    <col min="16178" max="16178" width="2" style="92" customWidth="1"/>
    <col min="16179" max="16384" width="3.109375" style="92"/>
  </cols>
  <sheetData>
    <row r="1" spans="1:62" s="61" customFormat="1" ht="20.100000000000001" customHeight="1">
      <c r="A1" s="337" t="s">
        <v>150</v>
      </c>
      <c r="B1" s="337"/>
      <c r="C1" s="337"/>
      <c r="D1" s="337"/>
      <c r="E1" s="337"/>
      <c r="F1" s="337"/>
      <c r="G1" s="337"/>
      <c r="H1" s="337"/>
      <c r="I1" s="337"/>
      <c r="J1" s="337"/>
      <c r="K1" s="337"/>
      <c r="L1" s="337"/>
      <c r="M1" s="337"/>
      <c r="N1" s="337"/>
      <c r="O1" s="337"/>
      <c r="P1" s="60"/>
      <c r="Q1" s="60"/>
      <c r="R1" s="60"/>
      <c r="S1" s="60"/>
      <c r="T1" s="60"/>
      <c r="U1" s="60"/>
      <c r="V1" s="337" t="s">
        <v>151</v>
      </c>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row>
    <row r="2" spans="1:62" s="61" customFormat="1" ht="15" customHeight="1"/>
    <row r="3" spans="1:62" s="61" customFormat="1" ht="20.100000000000001" customHeight="1">
      <c r="B3" s="338" t="s">
        <v>152</v>
      </c>
      <c r="C3" s="338"/>
      <c r="D3" s="338"/>
      <c r="E3" s="338"/>
      <c r="F3" s="338"/>
      <c r="G3" s="338"/>
      <c r="H3" s="338"/>
      <c r="W3" s="338" t="s">
        <v>153</v>
      </c>
      <c r="X3" s="338"/>
      <c r="Y3" s="338"/>
      <c r="Z3" s="338"/>
      <c r="AA3" s="338"/>
      <c r="AB3" s="338"/>
      <c r="AC3" s="338"/>
      <c r="AD3" s="338"/>
      <c r="AE3" s="338"/>
      <c r="AF3" s="338"/>
      <c r="AG3" s="338"/>
      <c r="AH3" s="338"/>
      <c r="AI3" s="338"/>
    </row>
    <row r="4" spans="1:62" s="61" customFormat="1" ht="20.100000000000001" customHeight="1">
      <c r="B4" s="339"/>
      <c r="C4" s="339"/>
      <c r="D4" s="339"/>
      <c r="E4" s="339"/>
      <c r="F4" s="339"/>
      <c r="G4" s="339"/>
      <c r="H4" s="339"/>
      <c r="I4" s="62"/>
      <c r="J4" s="62"/>
      <c r="K4" s="62"/>
      <c r="L4" s="62"/>
      <c r="M4" s="62"/>
      <c r="N4" s="62"/>
      <c r="W4" s="339"/>
      <c r="X4" s="339"/>
      <c r="Y4" s="339"/>
      <c r="Z4" s="339"/>
      <c r="AA4" s="339"/>
      <c r="AB4" s="339"/>
      <c r="AC4" s="339"/>
      <c r="AD4" s="339"/>
      <c r="AE4" s="339"/>
      <c r="AF4" s="339"/>
      <c r="AG4" s="339"/>
      <c r="AH4" s="339"/>
      <c r="AI4" s="339"/>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row>
    <row r="5" spans="1:62" s="61" customFormat="1" ht="20.100000000000001" customHeight="1">
      <c r="B5" s="340" t="s">
        <v>154</v>
      </c>
      <c r="C5" s="340"/>
      <c r="D5" s="340"/>
      <c r="E5" s="340"/>
      <c r="F5" s="340"/>
      <c r="G5" s="340"/>
      <c r="H5" s="340"/>
      <c r="I5" s="63"/>
      <c r="J5" s="63"/>
      <c r="K5" s="63"/>
      <c r="L5" s="63"/>
      <c r="M5" s="63"/>
      <c r="N5" s="63"/>
      <c r="W5" s="340" t="s">
        <v>155</v>
      </c>
      <c r="X5" s="340"/>
      <c r="Y5" s="340"/>
      <c r="Z5" s="340"/>
      <c r="AA5" s="340"/>
      <c r="AB5" s="340"/>
      <c r="AC5" s="340"/>
      <c r="AD5" s="340"/>
      <c r="AE5" s="340"/>
      <c r="AF5" s="340"/>
      <c r="AG5" s="340"/>
      <c r="AH5" s="340"/>
      <c r="AI5" s="340"/>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row>
    <row r="6" spans="1:62" s="61" customFormat="1" ht="20.100000000000001" customHeight="1">
      <c r="B6" s="339"/>
      <c r="C6" s="339"/>
      <c r="D6" s="339"/>
      <c r="E6" s="339"/>
      <c r="F6" s="339"/>
      <c r="G6" s="339"/>
      <c r="H6" s="339"/>
      <c r="I6" s="62"/>
      <c r="J6" s="62"/>
      <c r="K6" s="62"/>
      <c r="L6" s="62"/>
      <c r="M6" s="62"/>
      <c r="N6" s="62"/>
      <c r="W6" s="339"/>
      <c r="X6" s="339"/>
      <c r="Y6" s="339"/>
      <c r="Z6" s="339"/>
      <c r="AA6" s="339"/>
      <c r="AB6" s="339"/>
      <c r="AC6" s="339"/>
      <c r="AD6" s="339"/>
      <c r="AE6" s="339"/>
      <c r="AF6" s="339"/>
      <c r="AG6" s="339"/>
      <c r="AH6" s="339"/>
      <c r="AI6" s="339"/>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row>
    <row r="7" spans="1:62" s="61" customFormat="1" ht="20.100000000000001" customHeight="1">
      <c r="B7" s="340" t="s">
        <v>156</v>
      </c>
      <c r="C7" s="340"/>
      <c r="D7" s="340"/>
      <c r="E7" s="340"/>
      <c r="F7" s="340"/>
      <c r="G7" s="340"/>
      <c r="H7" s="340"/>
      <c r="I7" s="63"/>
      <c r="J7" s="63"/>
      <c r="K7" s="63"/>
      <c r="L7" s="63"/>
      <c r="M7" s="63"/>
      <c r="N7" s="63"/>
      <c r="W7" s="340" t="s">
        <v>157</v>
      </c>
      <c r="X7" s="340"/>
      <c r="Y7" s="340"/>
      <c r="Z7" s="340"/>
      <c r="AA7" s="340"/>
      <c r="AB7" s="340"/>
      <c r="AC7" s="340"/>
      <c r="AD7" s="340"/>
      <c r="AE7" s="340"/>
      <c r="AF7" s="340"/>
      <c r="AG7" s="340"/>
      <c r="AH7" s="340"/>
      <c r="AI7" s="340"/>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row>
    <row r="8" spans="1:62" s="61" customFormat="1" ht="20.100000000000001" customHeight="1">
      <c r="B8" s="339"/>
      <c r="C8" s="339"/>
      <c r="D8" s="339"/>
      <c r="E8" s="339"/>
      <c r="F8" s="339"/>
      <c r="G8" s="339"/>
      <c r="H8" s="339"/>
      <c r="I8" s="62"/>
      <c r="J8" s="62"/>
      <c r="K8" s="62"/>
      <c r="L8" s="62"/>
      <c r="M8" s="62"/>
      <c r="N8" s="62"/>
      <c r="W8" s="339"/>
      <c r="X8" s="339"/>
      <c r="Y8" s="339"/>
      <c r="Z8" s="339"/>
      <c r="AA8" s="339"/>
      <c r="AB8" s="339"/>
      <c r="AC8" s="339"/>
      <c r="AD8" s="339"/>
      <c r="AE8" s="339"/>
      <c r="AF8" s="339"/>
      <c r="AG8" s="339"/>
      <c r="AH8" s="339"/>
      <c r="AI8" s="339"/>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row>
    <row r="9" spans="1:62" s="61" customFormat="1" ht="20.100000000000001" customHeight="1">
      <c r="B9" s="340" t="s">
        <v>158</v>
      </c>
      <c r="C9" s="340"/>
      <c r="D9" s="340"/>
      <c r="E9" s="340"/>
      <c r="F9" s="340"/>
      <c r="G9" s="340"/>
      <c r="H9" s="340"/>
      <c r="I9" s="63"/>
      <c r="J9" s="63"/>
      <c r="K9" s="63"/>
      <c r="L9" s="63"/>
      <c r="M9" s="63"/>
      <c r="N9" s="63"/>
      <c r="W9" s="340" t="s">
        <v>159</v>
      </c>
      <c r="X9" s="340"/>
      <c r="Y9" s="340"/>
      <c r="Z9" s="340"/>
      <c r="AA9" s="340"/>
      <c r="AB9" s="340"/>
      <c r="AC9" s="340"/>
      <c r="AD9" s="340"/>
      <c r="AE9" s="340"/>
      <c r="AF9" s="340"/>
      <c r="AG9" s="340"/>
      <c r="AH9" s="340"/>
      <c r="AI9" s="340"/>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row>
    <row r="10" spans="1:62" s="61" customFormat="1" ht="20.100000000000001" customHeight="1">
      <c r="B10" s="339"/>
      <c r="C10" s="339"/>
      <c r="D10" s="339"/>
      <c r="E10" s="339"/>
      <c r="F10" s="339"/>
      <c r="G10" s="339"/>
      <c r="H10" s="339"/>
      <c r="I10" s="62"/>
      <c r="J10" s="62"/>
      <c r="K10" s="62"/>
      <c r="L10" s="62"/>
      <c r="M10" s="62"/>
      <c r="N10" s="62"/>
      <c r="W10" s="339"/>
      <c r="X10" s="339"/>
      <c r="Y10" s="339"/>
      <c r="Z10" s="339"/>
      <c r="AA10" s="339"/>
      <c r="AB10" s="339"/>
      <c r="AC10" s="339"/>
      <c r="AD10" s="339"/>
      <c r="AE10" s="339"/>
      <c r="AF10" s="339"/>
      <c r="AG10" s="339"/>
      <c r="AH10" s="339"/>
      <c r="AI10" s="339"/>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row>
    <row r="11" spans="1:62" s="65" customFormat="1" ht="24.9" customHeight="1">
      <c r="A11" s="64"/>
      <c r="B11" s="64"/>
      <c r="C11" s="64"/>
      <c r="H11" s="66"/>
      <c r="I11" s="66"/>
      <c r="J11" s="66"/>
      <c r="K11" s="66"/>
      <c r="L11" s="66"/>
      <c r="M11" s="66"/>
      <c r="N11" s="66"/>
      <c r="O11" s="66"/>
      <c r="P11" s="66"/>
      <c r="Q11" s="66"/>
      <c r="R11" s="66"/>
      <c r="S11" s="66"/>
      <c r="T11" s="66"/>
      <c r="U11" s="66"/>
      <c r="V11" s="66"/>
      <c r="W11" s="66"/>
      <c r="X11" s="66"/>
      <c r="Y11" s="66"/>
      <c r="Z11" s="66"/>
      <c r="AA11" s="64"/>
      <c r="AB11" s="64"/>
    </row>
    <row r="12" spans="1:62" s="65" customFormat="1" ht="20.100000000000001" customHeight="1">
      <c r="A12" s="337" t="s">
        <v>160</v>
      </c>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row>
    <row r="13" spans="1:62" s="65" customFormat="1" ht="15" customHeight="1">
      <c r="I13" s="67"/>
      <c r="J13" s="67"/>
      <c r="K13" s="67"/>
      <c r="L13" s="68"/>
      <c r="M13" s="68"/>
      <c r="N13" s="68"/>
      <c r="O13" s="68"/>
      <c r="P13" s="68"/>
      <c r="Q13" s="68"/>
      <c r="R13" s="68"/>
      <c r="S13" s="68"/>
      <c r="T13" s="68"/>
      <c r="U13" s="68"/>
      <c r="V13" s="68"/>
      <c r="W13" s="68"/>
      <c r="X13" s="68"/>
      <c r="Y13" s="68"/>
      <c r="Z13" s="68"/>
      <c r="AA13" s="68"/>
      <c r="AB13" s="68"/>
      <c r="AC13" s="68"/>
      <c r="AD13" s="68"/>
      <c r="AE13" s="68"/>
      <c r="AF13" s="68"/>
      <c r="AG13" s="68"/>
      <c r="AH13" s="68"/>
      <c r="AJ13" s="67"/>
      <c r="AK13" s="67"/>
      <c r="AL13" s="67"/>
      <c r="AM13" s="68"/>
      <c r="AN13" s="68"/>
      <c r="AO13" s="68"/>
      <c r="AP13" s="68"/>
      <c r="AQ13" s="68"/>
      <c r="AR13" s="68"/>
      <c r="AS13" s="68"/>
      <c r="AT13" s="68"/>
      <c r="AU13" s="68"/>
      <c r="AV13" s="68"/>
      <c r="AW13" s="68"/>
      <c r="AX13" s="68"/>
      <c r="AY13" s="68"/>
      <c r="AZ13" s="68"/>
      <c r="BA13" s="68"/>
      <c r="BB13" s="68"/>
      <c r="BC13" s="68"/>
      <c r="BD13" s="68"/>
      <c r="BE13" s="68"/>
      <c r="BF13" s="68"/>
      <c r="BG13" s="68"/>
      <c r="BH13" s="68"/>
      <c r="BI13" s="68"/>
    </row>
    <row r="14" spans="1:62" s="65" customFormat="1" ht="20.100000000000001" customHeight="1">
      <c r="B14" s="334" t="s">
        <v>161</v>
      </c>
      <c r="C14" s="334"/>
      <c r="D14" s="334"/>
      <c r="E14" s="335" t="s">
        <v>162</v>
      </c>
      <c r="F14" s="335"/>
      <c r="G14" s="335"/>
      <c r="H14" s="335"/>
      <c r="I14" s="335"/>
      <c r="J14" s="335"/>
      <c r="K14" s="335"/>
      <c r="L14" s="335"/>
      <c r="M14" s="335"/>
      <c r="N14" s="335"/>
      <c r="O14" s="335"/>
      <c r="P14" s="335"/>
      <c r="Q14" s="335"/>
      <c r="R14" s="335"/>
      <c r="S14" s="335"/>
      <c r="T14" s="335"/>
      <c r="U14" s="335"/>
      <c r="V14" s="335"/>
      <c r="W14" s="335"/>
      <c r="X14" s="335"/>
      <c r="Y14" s="335"/>
      <c r="Z14" s="335"/>
      <c r="AA14" s="336"/>
      <c r="AB14" s="69"/>
      <c r="AC14" s="334" t="s">
        <v>163</v>
      </c>
      <c r="AD14" s="334"/>
      <c r="AE14" s="334"/>
      <c r="AF14" s="335" t="s">
        <v>164</v>
      </c>
      <c r="AG14" s="335"/>
      <c r="AH14" s="335"/>
      <c r="AI14" s="335"/>
      <c r="AJ14" s="335"/>
      <c r="AK14" s="335"/>
      <c r="AL14" s="335"/>
      <c r="AM14" s="335"/>
      <c r="AN14" s="335"/>
      <c r="AO14" s="335"/>
      <c r="AP14" s="335"/>
      <c r="AQ14" s="335"/>
      <c r="AR14" s="335"/>
      <c r="AS14" s="335"/>
      <c r="AT14" s="335"/>
      <c r="AU14" s="335"/>
      <c r="AV14" s="335"/>
      <c r="AW14" s="335"/>
      <c r="AX14" s="335"/>
      <c r="AY14" s="335"/>
      <c r="AZ14" s="335"/>
      <c r="BA14" s="335"/>
      <c r="BB14" s="335"/>
    </row>
    <row r="15" spans="1:62" s="65" customFormat="1" ht="20.100000000000001" customHeight="1">
      <c r="E15" s="335"/>
      <c r="F15" s="335"/>
      <c r="G15" s="335"/>
      <c r="H15" s="335"/>
      <c r="I15" s="335"/>
      <c r="J15" s="335"/>
      <c r="K15" s="335"/>
      <c r="L15" s="335"/>
      <c r="M15" s="335"/>
      <c r="N15" s="335"/>
      <c r="O15" s="335"/>
      <c r="P15" s="335"/>
      <c r="Q15" s="335"/>
      <c r="R15" s="335"/>
      <c r="S15" s="335"/>
      <c r="T15" s="335"/>
      <c r="U15" s="335"/>
      <c r="V15" s="335"/>
      <c r="W15" s="335"/>
      <c r="X15" s="335"/>
      <c r="Y15" s="335"/>
      <c r="Z15" s="335"/>
      <c r="AA15" s="336"/>
      <c r="AB15" s="69"/>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row>
    <row r="16" spans="1:62" s="65" customFormat="1" ht="20.100000000000001" customHeight="1">
      <c r="AA16" s="70"/>
      <c r="AB16" s="69"/>
    </row>
    <row r="17" spans="1:54" s="65" customFormat="1" ht="20.100000000000001" customHeight="1">
      <c r="AA17" s="70"/>
      <c r="AB17" s="69"/>
    </row>
    <row r="18" spans="1:54" s="65" customFormat="1" ht="20.100000000000001" customHeight="1">
      <c r="AA18" s="70"/>
      <c r="AB18" s="69"/>
    </row>
    <row r="19" spans="1:54" s="65" customFormat="1" ht="20.100000000000001" customHeight="1">
      <c r="AA19" s="70"/>
      <c r="AB19" s="69"/>
    </row>
    <row r="20" spans="1:54" s="65" customFormat="1" ht="20.100000000000001" customHeight="1">
      <c r="AA20" s="70"/>
      <c r="AB20" s="69"/>
    </row>
    <row r="21" spans="1:54" s="65" customFormat="1" ht="20.100000000000001" customHeight="1">
      <c r="AA21" s="70"/>
      <c r="AB21" s="69"/>
    </row>
    <row r="22" spans="1:54" s="65" customFormat="1" ht="20.100000000000001" customHeight="1">
      <c r="AA22" s="70"/>
      <c r="AB22" s="69"/>
    </row>
    <row r="23" spans="1:54" s="65" customFormat="1" ht="9.9" customHeight="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2"/>
      <c r="AB23" s="73"/>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s="65" customFormat="1" ht="9.9" customHeight="1">
      <c r="A24" s="64"/>
      <c r="B24" s="74"/>
      <c r="C24" s="74"/>
      <c r="D24" s="74"/>
      <c r="E24" s="74"/>
      <c r="F24" s="74"/>
      <c r="G24" s="74"/>
      <c r="H24" s="74"/>
      <c r="I24" s="74"/>
      <c r="J24" s="74"/>
      <c r="K24" s="74"/>
      <c r="L24" s="74"/>
      <c r="M24" s="74"/>
      <c r="N24" s="74"/>
      <c r="O24" s="74"/>
      <c r="P24" s="74"/>
      <c r="Q24" s="74"/>
      <c r="R24" s="74"/>
      <c r="S24" s="74"/>
      <c r="T24" s="75"/>
      <c r="U24" s="75"/>
      <c r="V24" s="76"/>
      <c r="W24" s="76"/>
      <c r="X24" s="76"/>
      <c r="Y24" s="76"/>
      <c r="Z24" s="74"/>
      <c r="AA24" s="77"/>
      <c r="AB24" s="78"/>
      <c r="AC24" s="74"/>
      <c r="AD24" s="74"/>
      <c r="AE24" s="74"/>
      <c r="AF24" s="74"/>
      <c r="AG24" s="74"/>
      <c r="AH24" s="74"/>
      <c r="AI24" s="74"/>
      <c r="AJ24" s="74"/>
      <c r="AK24" s="74"/>
      <c r="AL24" s="74"/>
      <c r="AM24" s="74"/>
      <c r="AN24" s="74"/>
      <c r="AO24" s="74"/>
      <c r="AP24" s="74"/>
      <c r="AQ24" s="74"/>
      <c r="AR24" s="74"/>
      <c r="AS24" s="76"/>
      <c r="AT24" s="76"/>
      <c r="AU24" s="76"/>
      <c r="AV24" s="76"/>
      <c r="AW24" s="76"/>
      <c r="AX24" s="76"/>
      <c r="AY24" s="76"/>
      <c r="AZ24" s="76"/>
      <c r="BA24" s="76"/>
      <c r="BB24" s="76"/>
    </row>
    <row r="25" spans="1:54" s="65" customFormat="1" ht="20.100000000000001" customHeight="1">
      <c r="B25" s="334" t="s">
        <v>165</v>
      </c>
      <c r="C25" s="334"/>
      <c r="D25" s="334"/>
      <c r="E25" s="335" t="s">
        <v>352</v>
      </c>
      <c r="F25" s="335"/>
      <c r="G25" s="335"/>
      <c r="H25" s="335"/>
      <c r="I25" s="335"/>
      <c r="J25" s="335"/>
      <c r="K25" s="335"/>
      <c r="L25" s="335"/>
      <c r="M25" s="335"/>
      <c r="N25" s="335"/>
      <c r="O25" s="335"/>
      <c r="P25" s="335"/>
      <c r="Q25" s="335"/>
      <c r="R25" s="335"/>
      <c r="S25" s="335"/>
      <c r="T25" s="335"/>
      <c r="U25" s="335"/>
      <c r="V25" s="335"/>
      <c r="W25" s="335"/>
      <c r="X25" s="335"/>
      <c r="Y25" s="335"/>
      <c r="Z25" s="335"/>
      <c r="AA25" s="336"/>
      <c r="AB25" s="69"/>
      <c r="AC25" s="334" t="s">
        <v>166</v>
      </c>
      <c r="AD25" s="334"/>
      <c r="AE25" s="334"/>
      <c r="AF25" s="335" t="s">
        <v>353</v>
      </c>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row>
    <row r="26" spans="1:54" s="65" customFormat="1" ht="20.100000000000001" customHeight="1">
      <c r="E26" s="335"/>
      <c r="F26" s="335"/>
      <c r="G26" s="335"/>
      <c r="H26" s="335"/>
      <c r="I26" s="335"/>
      <c r="J26" s="335"/>
      <c r="K26" s="335"/>
      <c r="L26" s="335"/>
      <c r="M26" s="335"/>
      <c r="N26" s="335"/>
      <c r="O26" s="335"/>
      <c r="P26" s="335"/>
      <c r="Q26" s="335"/>
      <c r="R26" s="335"/>
      <c r="S26" s="335"/>
      <c r="T26" s="335"/>
      <c r="U26" s="335"/>
      <c r="V26" s="335"/>
      <c r="W26" s="335"/>
      <c r="X26" s="335"/>
      <c r="Y26" s="335"/>
      <c r="Z26" s="335"/>
      <c r="AA26" s="336"/>
      <c r="AB26" s="69"/>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row>
    <row r="27" spans="1:54" s="65" customFormat="1" ht="20.100000000000001" customHeight="1">
      <c r="AA27" s="70"/>
      <c r="AB27" s="69"/>
    </row>
    <row r="28" spans="1:54" s="65" customFormat="1" ht="20.100000000000001" customHeight="1">
      <c r="AA28" s="70"/>
      <c r="AB28" s="69"/>
    </row>
    <row r="29" spans="1:54" s="65" customFormat="1" ht="20.100000000000001" customHeight="1">
      <c r="AA29" s="70"/>
      <c r="AB29" s="69"/>
    </row>
    <row r="30" spans="1:54" s="65" customFormat="1" ht="20.100000000000001" customHeight="1">
      <c r="AA30" s="70"/>
      <c r="AB30" s="69"/>
    </row>
    <row r="31" spans="1:54" s="65" customFormat="1" ht="20.100000000000001" customHeight="1">
      <c r="AA31" s="70"/>
      <c r="AB31" s="69"/>
    </row>
    <row r="32" spans="1:54" s="65" customFormat="1" ht="20.100000000000001" customHeight="1">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80"/>
      <c r="AB32" s="81"/>
      <c r="AC32" s="79"/>
      <c r="AD32" s="79"/>
      <c r="AE32" s="79"/>
      <c r="AF32" s="79"/>
      <c r="AG32" s="79"/>
      <c r="AH32" s="79"/>
      <c r="AI32" s="79"/>
      <c r="AJ32" s="79"/>
      <c r="AK32" s="79"/>
      <c r="AL32" s="79"/>
      <c r="AM32" s="79"/>
      <c r="AN32" s="79"/>
      <c r="AO32" s="79"/>
      <c r="AP32" s="79"/>
    </row>
    <row r="33" spans="1:64" s="65" customFormat="1" ht="20.100000000000001"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82"/>
      <c r="AB33" s="83"/>
      <c r="AC33" s="53"/>
      <c r="AD33" s="53"/>
      <c r="AE33" s="53"/>
      <c r="AF33" s="53"/>
      <c r="AG33" s="53"/>
      <c r="AH33" s="53"/>
      <c r="AI33" s="53"/>
      <c r="AJ33" s="53"/>
      <c r="AK33" s="53"/>
      <c r="AL33" s="53"/>
      <c r="AM33" s="53"/>
      <c r="AN33" s="53"/>
      <c r="AO33" s="53"/>
      <c r="AP33" s="53"/>
    </row>
    <row r="34" spans="1:64" s="65" customFormat="1" ht="9.9"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82"/>
      <c r="AB34" s="83"/>
      <c r="AC34" s="53"/>
      <c r="AD34" s="53"/>
      <c r="AE34" s="53"/>
      <c r="AF34" s="53"/>
      <c r="AG34" s="53"/>
      <c r="AH34" s="53"/>
      <c r="AI34" s="53"/>
      <c r="AJ34" s="53"/>
      <c r="AK34" s="53"/>
      <c r="AL34" s="53"/>
      <c r="AM34" s="53"/>
      <c r="AN34" s="53"/>
      <c r="AO34" s="53"/>
      <c r="AP34" s="53"/>
    </row>
    <row r="35" spans="1:64" s="65" customFormat="1" ht="9.9" customHeight="1">
      <c r="A35" s="53"/>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5"/>
      <c r="AB35" s="86"/>
      <c r="AC35" s="84"/>
      <c r="AD35" s="84"/>
      <c r="AE35" s="84"/>
      <c r="AF35" s="84"/>
      <c r="AG35" s="84"/>
      <c r="AH35" s="84"/>
      <c r="AI35" s="84"/>
      <c r="AJ35" s="84"/>
      <c r="AK35" s="84"/>
      <c r="AL35" s="84"/>
      <c r="AM35" s="84"/>
      <c r="AN35" s="84"/>
      <c r="AO35" s="84"/>
      <c r="AP35" s="84"/>
      <c r="AQ35" s="71"/>
      <c r="AR35" s="71"/>
      <c r="AS35" s="71"/>
      <c r="AT35" s="71"/>
      <c r="AU35" s="71"/>
      <c r="AV35" s="71"/>
      <c r="AW35" s="71"/>
      <c r="AX35" s="71"/>
      <c r="AY35" s="71"/>
      <c r="AZ35" s="71"/>
      <c r="BA35" s="71"/>
      <c r="BB35" s="71"/>
    </row>
    <row r="36" spans="1:64" s="65" customFormat="1" ht="9.9" customHeight="1">
      <c r="A36" s="53"/>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8"/>
      <c r="AB36" s="89"/>
      <c r="AC36" s="87"/>
      <c r="AD36" s="87"/>
      <c r="AE36" s="87"/>
      <c r="AF36" s="87"/>
      <c r="AG36" s="87"/>
      <c r="AH36" s="87"/>
      <c r="AI36" s="87"/>
      <c r="AJ36" s="87"/>
      <c r="AK36" s="87"/>
      <c r="AL36" s="87"/>
      <c r="AM36" s="87"/>
      <c r="AN36" s="87"/>
      <c r="AO36" s="87"/>
      <c r="AP36" s="87"/>
      <c r="AQ36" s="76"/>
      <c r="AR36" s="76"/>
      <c r="AS36" s="76"/>
      <c r="AT36" s="76"/>
      <c r="AU36" s="76"/>
      <c r="AV36" s="76"/>
      <c r="AW36" s="76"/>
      <c r="AX36" s="76"/>
      <c r="AY36" s="76"/>
      <c r="AZ36" s="76"/>
      <c r="BA36" s="76"/>
      <c r="BB36" s="76"/>
    </row>
    <row r="37" spans="1:64" s="65" customFormat="1" ht="20.100000000000001" customHeight="1">
      <c r="A37" s="64"/>
      <c r="B37" s="334" t="s">
        <v>167</v>
      </c>
      <c r="C37" s="334"/>
      <c r="D37" s="334"/>
      <c r="E37" s="335" t="s">
        <v>354</v>
      </c>
      <c r="F37" s="335"/>
      <c r="G37" s="335"/>
      <c r="H37" s="335"/>
      <c r="I37" s="335"/>
      <c r="J37" s="335"/>
      <c r="K37" s="335"/>
      <c r="L37" s="335"/>
      <c r="M37" s="335"/>
      <c r="N37" s="335"/>
      <c r="O37" s="335"/>
      <c r="P37" s="335"/>
      <c r="Q37" s="335"/>
      <c r="R37" s="335"/>
      <c r="S37" s="335"/>
      <c r="T37" s="335"/>
      <c r="U37" s="335"/>
      <c r="V37" s="335"/>
      <c r="W37" s="335"/>
      <c r="X37" s="335"/>
      <c r="Y37" s="335"/>
      <c r="Z37" s="335"/>
      <c r="AA37" s="336"/>
      <c r="AB37" s="90"/>
      <c r="AC37" s="334" t="s">
        <v>168</v>
      </c>
      <c r="AD37" s="334"/>
      <c r="AE37" s="334"/>
      <c r="AF37" s="335" t="s">
        <v>355</v>
      </c>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row>
    <row r="38" spans="1:64" s="65" customFormat="1" ht="20.100000000000001" customHeight="1">
      <c r="A38" s="53"/>
      <c r="B38" s="53"/>
      <c r="C38" s="53"/>
      <c r="D38" s="53"/>
      <c r="E38" s="335"/>
      <c r="F38" s="335"/>
      <c r="G38" s="335"/>
      <c r="H38" s="335"/>
      <c r="I38" s="335"/>
      <c r="J38" s="335"/>
      <c r="K38" s="335"/>
      <c r="L38" s="335"/>
      <c r="M38" s="335"/>
      <c r="N38" s="335"/>
      <c r="O38" s="335"/>
      <c r="P38" s="335"/>
      <c r="Q38" s="335"/>
      <c r="R38" s="335"/>
      <c r="S38" s="335"/>
      <c r="T38" s="335"/>
      <c r="U38" s="335"/>
      <c r="V38" s="335"/>
      <c r="W38" s="335"/>
      <c r="X38" s="335"/>
      <c r="Y38" s="335"/>
      <c r="Z38" s="335"/>
      <c r="AA38" s="336"/>
      <c r="AB38" s="83"/>
      <c r="AC38" s="53"/>
      <c r="AD38" s="53"/>
      <c r="AE38" s="53"/>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row>
    <row r="39" spans="1:64" s="65" customFormat="1" ht="20.100000000000001"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82"/>
      <c r="AB39" s="83"/>
      <c r="AC39" s="53"/>
      <c r="AD39" s="53"/>
      <c r="AE39" s="53"/>
      <c r="AF39" s="53"/>
      <c r="AG39" s="53"/>
      <c r="AH39" s="53"/>
      <c r="AI39" s="53"/>
      <c r="AJ39" s="53"/>
      <c r="AK39" s="53"/>
      <c r="AL39" s="53"/>
      <c r="AM39" s="53"/>
      <c r="AN39" s="53"/>
      <c r="AO39" s="53"/>
      <c r="AP39" s="53"/>
    </row>
    <row r="40" spans="1:64" s="65" customFormat="1" ht="20.100000000000001"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82"/>
      <c r="AB40" s="83"/>
      <c r="AC40" s="53"/>
      <c r="AD40" s="53"/>
      <c r="AE40" s="53"/>
      <c r="AF40" s="53"/>
      <c r="AG40" s="53"/>
      <c r="AH40" s="53"/>
      <c r="AI40" s="53"/>
      <c r="AJ40" s="53"/>
      <c r="AK40" s="53"/>
      <c r="AL40" s="53"/>
      <c r="AM40" s="53"/>
      <c r="AN40" s="53"/>
      <c r="AO40" s="53"/>
      <c r="AP40" s="53"/>
      <c r="AQ40" s="53"/>
    </row>
    <row r="41" spans="1:64" s="65" customFormat="1" ht="20.100000000000001"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82"/>
      <c r="AB41" s="83"/>
      <c r="AC41" s="53"/>
      <c r="AD41" s="53"/>
      <c r="AE41" s="53"/>
      <c r="AF41" s="53"/>
      <c r="AG41" s="53"/>
      <c r="AH41" s="53"/>
      <c r="AI41" s="53"/>
      <c r="AJ41" s="53"/>
      <c r="AK41" s="53"/>
      <c r="AL41" s="53"/>
      <c r="AM41" s="53"/>
      <c r="AN41" s="53"/>
      <c r="AO41" s="53"/>
      <c r="AP41" s="53"/>
    </row>
    <row r="42" spans="1:64" s="65" customFormat="1" ht="20.100000000000001"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82"/>
      <c r="AB42" s="83"/>
      <c r="AC42" s="53"/>
      <c r="AD42" s="53"/>
      <c r="AE42" s="53"/>
      <c r="AF42" s="53"/>
      <c r="AG42" s="53"/>
      <c r="AH42" s="53"/>
      <c r="AI42" s="53"/>
      <c r="AJ42" s="53"/>
      <c r="AK42" s="53"/>
      <c r="AL42" s="53"/>
      <c r="AM42" s="53"/>
      <c r="AN42" s="53"/>
      <c r="AO42" s="53"/>
      <c r="AP42" s="53"/>
    </row>
    <row r="43" spans="1:64" s="65" customFormat="1" ht="20.100000000000001"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82"/>
      <c r="AB43" s="83"/>
      <c r="AC43" s="53"/>
      <c r="AD43" s="53"/>
      <c r="AE43" s="53"/>
      <c r="AF43" s="53"/>
      <c r="AG43" s="53"/>
      <c r="AH43" s="53"/>
      <c r="AI43" s="53"/>
      <c r="AJ43" s="53"/>
      <c r="AK43" s="53"/>
      <c r="AL43" s="53"/>
      <c r="AM43" s="53"/>
      <c r="AN43" s="53"/>
      <c r="AO43" s="53"/>
      <c r="AP43" s="53"/>
      <c r="AQ43" s="53"/>
    </row>
    <row r="44" spans="1:64" s="65" customFormat="1" ht="20.100000000000001"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82"/>
      <c r="AB44" s="83"/>
      <c r="AC44" s="53"/>
      <c r="AD44" s="53"/>
      <c r="AE44" s="53"/>
      <c r="AF44" s="53"/>
      <c r="AG44" s="53"/>
      <c r="AH44" s="53"/>
      <c r="AI44" s="53"/>
      <c r="AJ44" s="53"/>
      <c r="AK44" s="53"/>
      <c r="AL44" s="53"/>
      <c r="AM44" s="53"/>
      <c r="AN44" s="53"/>
      <c r="AO44" s="53"/>
      <c r="AP44" s="53"/>
    </row>
    <row r="45" spans="1:64" s="65" customFormat="1" ht="20.100000000000001"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82"/>
      <c r="AB45" s="83"/>
      <c r="AC45" s="53"/>
      <c r="AD45" s="53"/>
      <c r="AE45" s="53"/>
      <c r="AF45" s="53"/>
      <c r="AG45" s="53"/>
      <c r="AH45" s="53"/>
      <c r="AI45" s="53"/>
      <c r="AJ45" s="53"/>
      <c r="AK45" s="53"/>
      <c r="AL45" s="53"/>
      <c r="AM45" s="53"/>
      <c r="AN45" s="53"/>
      <c r="AO45" s="53"/>
      <c r="AP45" s="53"/>
    </row>
    <row r="46" spans="1:64" s="65" customFormat="1" ht="20.100000000000001" customHeight="1">
      <c r="A46" s="91"/>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82"/>
      <c r="AB46" s="83"/>
      <c r="AC46" s="53"/>
      <c r="AD46" s="53"/>
      <c r="AE46" s="53"/>
      <c r="AF46" s="53"/>
      <c r="AG46" s="53"/>
      <c r="AH46" s="53"/>
      <c r="AI46" s="53"/>
      <c r="AJ46" s="53"/>
      <c r="AK46" s="53"/>
      <c r="AL46" s="53"/>
      <c r="AM46" s="53"/>
      <c r="AN46" s="53"/>
      <c r="AO46" s="53"/>
      <c r="AP46" s="53"/>
      <c r="BJ46" s="38" t="s">
        <v>363</v>
      </c>
      <c r="BL46" s="55"/>
    </row>
    <row r="47" spans="1:64" s="65" customFormat="1" ht="20.100000000000001" customHeight="1"/>
    <row r="48" spans="1:64" ht="30" customHeight="1"/>
    <row r="49" ht="23.25" customHeight="1"/>
    <row r="50" ht="23.25" customHeight="1"/>
  </sheetData>
  <sheetProtection sheet="1" objects="1" scenarios="1"/>
  <mergeCells count="23">
    <mergeCell ref="B25:D25"/>
    <mergeCell ref="E25:AA26"/>
    <mergeCell ref="AC25:AE25"/>
    <mergeCell ref="AF25:BB26"/>
    <mergeCell ref="B37:D37"/>
    <mergeCell ref="E37:AA38"/>
    <mergeCell ref="AC37:AE37"/>
    <mergeCell ref="AF37:BB38"/>
    <mergeCell ref="B14:D14"/>
    <mergeCell ref="E14:AA15"/>
    <mergeCell ref="AC14:AE14"/>
    <mergeCell ref="AF14:BB15"/>
    <mergeCell ref="A1:O1"/>
    <mergeCell ref="V1:BJ1"/>
    <mergeCell ref="B3:H4"/>
    <mergeCell ref="W3:AI4"/>
    <mergeCell ref="B5:H6"/>
    <mergeCell ref="W5:AI6"/>
    <mergeCell ref="B7:H8"/>
    <mergeCell ref="W7:AI8"/>
    <mergeCell ref="B9:H10"/>
    <mergeCell ref="W9:AI10"/>
    <mergeCell ref="A12:BJ12"/>
  </mergeCells>
  <phoneticPr fontId="3"/>
  <printOptions horizontalCentered="1"/>
  <pageMargins left="0.23622047244094491" right="0.11811023622047245" top="0.47244094488188981" bottom="0" header="0.15748031496062992" footer="0"/>
  <pageSetup paperSize="9" scale="93"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79C6D-60C7-4497-8566-3955D0463906}">
  <sheetPr>
    <pageSetUpPr fitToPage="1"/>
  </sheetPr>
  <dimension ref="A1:AG61"/>
  <sheetViews>
    <sheetView showGridLines="0" view="pageBreakPreview" topLeftCell="A30" zoomScale="70" zoomScaleNormal="70" zoomScaleSheetLayoutView="70" workbookViewId="0">
      <selection activeCell="AI60" sqref="AI59:AI60"/>
    </sheetView>
  </sheetViews>
  <sheetFormatPr defaultColWidth="5.6640625" defaultRowHeight="18"/>
  <cols>
    <col min="1" max="28" width="5.6640625" style="93"/>
    <col min="29" max="30" width="5.6640625" style="93" customWidth="1"/>
    <col min="31" max="33" width="5.6640625" style="95"/>
    <col min="34" max="16384" width="5.6640625" style="93"/>
  </cols>
  <sheetData>
    <row r="1" spans="1:33" ht="26.4">
      <c r="K1" s="94" t="s">
        <v>169</v>
      </c>
    </row>
    <row r="2" spans="1:33" ht="21.6">
      <c r="K2" s="96" t="s">
        <v>360</v>
      </c>
      <c r="AE2" s="97"/>
    </row>
    <row r="3" spans="1:33" ht="21.6">
      <c r="K3" s="96" t="s">
        <v>170</v>
      </c>
    </row>
    <row r="4" spans="1:33" ht="21.6">
      <c r="K4" s="98" t="s">
        <v>171</v>
      </c>
    </row>
    <row r="5" spans="1:33" s="100" customFormat="1" ht="22.2">
      <c r="A5" s="99"/>
      <c r="F5" s="101"/>
      <c r="M5" s="101"/>
      <c r="AE5" s="102"/>
      <c r="AF5" s="102"/>
      <c r="AG5" s="102"/>
    </row>
    <row r="6" spans="1:33" s="100" customFormat="1" ht="22.2">
      <c r="A6" s="99"/>
      <c r="F6" s="101"/>
      <c r="M6" s="101"/>
      <c r="AE6" s="102"/>
      <c r="AF6" s="102"/>
      <c r="AG6" s="102"/>
    </row>
    <row r="7" spans="1:33" ht="26.4">
      <c r="B7" s="103" t="s">
        <v>356</v>
      </c>
      <c r="C7" s="104"/>
      <c r="D7" s="104"/>
      <c r="E7" s="105"/>
      <c r="F7" s="105"/>
      <c r="I7" s="105"/>
      <c r="J7" s="105"/>
      <c r="K7" s="104"/>
      <c r="N7" s="105"/>
      <c r="O7" s="105"/>
      <c r="R7" s="103" t="s">
        <v>357</v>
      </c>
      <c r="S7" s="105"/>
    </row>
    <row r="8" spans="1:33" ht="26.4">
      <c r="B8" s="106" t="s">
        <v>172</v>
      </c>
      <c r="C8" s="104"/>
      <c r="D8" s="104"/>
      <c r="E8" s="105"/>
      <c r="F8" s="105"/>
      <c r="H8" s="105"/>
      <c r="I8" s="105"/>
      <c r="J8" s="105"/>
      <c r="K8" s="105"/>
      <c r="M8" s="105"/>
      <c r="N8" s="105"/>
      <c r="O8" s="105"/>
      <c r="P8" s="105"/>
      <c r="Q8" s="105"/>
      <c r="R8" s="106" t="s">
        <v>173</v>
      </c>
      <c r="S8" s="105"/>
    </row>
    <row r="9" spans="1:33" ht="9.9" customHeight="1">
      <c r="A9" s="105"/>
      <c r="B9" s="104"/>
      <c r="C9" s="104"/>
      <c r="D9" s="104"/>
      <c r="E9" s="105"/>
      <c r="F9" s="105"/>
      <c r="H9" s="105"/>
      <c r="I9" s="105"/>
      <c r="J9" s="105"/>
      <c r="K9" s="105"/>
      <c r="M9" s="105"/>
      <c r="N9" s="105"/>
      <c r="O9" s="105"/>
      <c r="P9" s="105"/>
      <c r="Q9" s="105"/>
      <c r="R9" s="105"/>
      <c r="S9" s="105"/>
    </row>
    <row r="10" spans="1:33" s="100" customFormat="1" ht="22.2">
      <c r="A10" s="99"/>
      <c r="C10" s="107" t="s">
        <v>174</v>
      </c>
      <c r="G10" s="101"/>
      <c r="I10" s="341" t="s">
        <v>175</v>
      </c>
      <c r="J10" s="341"/>
      <c r="N10" s="101"/>
      <c r="S10" s="107" t="s">
        <v>174</v>
      </c>
      <c r="AE10" s="102"/>
      <c r="AF10" s="102"/>
      <c r="AG10" s="102"/>
    </row>
    <row r="11" spans="1:33" s="100" customFormat="1" ht="22.2">
      <c r="AE11" s="102"/>
      <c r="AF11" s="102"/>
      <c r="AG11" s="102"/>
    </row>
    <row r="12" spans="1:33" s="100" customFormat="1" ht="22.2">
      <c r="A12" s="99"/>
      <c r="AE12" s="102"/>
      <c r="AF12" s="102"/>
      <c r="AG12" s="102"/>
    </row>
    <row r="13" spans="1:33" s="100" customFormat="1" ht="22.2">
      <c r="A13" s="99"/>
      <c r="AE13" s="102"/>
      <c r="AF13" s="102"/>
      <c r="AG13" s="102"/>
    </row>
    <row r="14" spans="1:33" s="100" customFormat="1" ht="22.2">
      <c r="A14" s="99"/>
      <c r="AE14" s="102"/>
      <c r="AF14" s="102"/>
      <c r="AG14" s="102"/>
    </row>
    <row r="15" spans="1:33" s="100" customFormat="1" ht="22.2">
      <c r="A15" s="99"/>
      <c r="AE15" s="102"/>
      <c r="AF15" s="102"/>
      <c r="AG15" s="102"/>
    </row>
    <row r="16" spans="1:33" s="100" customFormat="1" ht="22.2">
      <c r="A16" s="99"/>
      <c r="AE16" s="102"/>
      <c r="AF16" s="102"/>
      <c r="AG16" s="102"/>
    </row>
    <row r="17" spans="1:33" s="100" customFormat="1" ht="22.2">
      <c r="A17" s="99"/>
      <c r="C17" s="107" t="s">
        <v>176</v>
      </c>
      <c r="S17" s="107" t="s">
        <v>176</v>
      </c>
      <c r="AE17" s="102"/>
      <c r="AF17" s="102"/>
      <c r="AG17" s="102"/>
    </row>
    <row r="18" spans="1:33" s="100" customFormat="1" ht="22.2">
      <c r="M18" s="101"/>
      <c r="AE18" s="102"/>
      <c r="AF18" s="102"/>
      <c r="AG18" s="102"/>
    </row>
    <row r="19" spans="1:33" s="100" customFormat="1" ht="22.2">
      <c r="A19" s="99"/>
      <c r="AE19" s="102"/>
      <c r="AF19" s="102"/>
      <c r="AG19" s="102"/>
    </row>
    <row r="20" spans="1:33" s="100" customFormat="1" ht="22.2">
      <c r="A20" s="99"/>
      <c r="AE20" s="102"/>
      <c r="AF20" s="102"/>
      <c r="AG20" s="102"/>
    </row>
    <row r="21" spans="1:33" s="100" customFormat="1" ht="22.2">
      <c r="A21" s="99"/>
      <c r="AE21" s="102"/>
      <c r="AF21" s="102"/>
      <c r="AG21" s="102"/>
    </row>
    <row r="22" spans="1:33" s="100" customFormat="1" ht="22.2">
      <c r="A22" s="99"/>
      <c r="AE22" s="102"/>
      <c r="AF22" s="102"/>
      <c r="AG22" s="102"/>
    </row>
    <row r="23" spans="1:33" s="100" customFormat="1" ht="22.2">
      <c r="A23" s="99"/>
      <c r="AE23" s="102"/>
      <c r="AF23" s="102"/>
      <c r="AG23" s="102"/>
    </row>
    <row r="24" spans="1:33" s="100" customFormat="1" ht="22.2">
      <c r="A24" s="99"/>
      <c r="AE24" s="102"/>
      <c r="AF24" s="102"/>
      <c r="AG24" s="102"/>
    </row>
    <row r="25" spans="1:33" s="100" customFormat="1" ht="22.2">
      <c r="A25" s="99"/>
      <c r="AE25" s="102"/>
      <c r="AF25" s="102"/>
      <c r="AG25" s="102"/>
    </row>
    <row r="26" spans="1:33" ht="26.4">
      <c r="A26" s="104"/>
      <c r="B26" s="104"/>
      <c r="C26" s="104"/>
      <c r="D26" s="104"/>
      <c r="E26" s="105"/>
      <c r="F26" s="105"/>
      <c r="H26" s="105"/>
      <c r="I26" s="105"/>
      <c r="J26" s="105"/>
      <c r="K26" s="104"/>
      <c r="M26" s="105"/>
      <c r="N26" s="105"/>
      <c r="O26" s="105"/>
      <c r="P26" s="105"/>
      <c r="Q26" s="105"/>
      <c r="R26" s="105"/>
      <c r="S26" s="105"/>
    </row>
    <row r="27" spans="1:33" ht="26.4">
      <c r="B27" s="103" t="s">
        <v>358</v>
      </c>
      <c r="C27" s="104"/>
      <c r="D27" s="104"/>
      <c r="E27" s="105"/>
      <c r="F27" s="105"/>
      <c r="I27" s="105"/>
      <c r="J27" s="105"/>
      <c r="K27" s="104"/>
      <c r="N27" s="105"/>
      <c r="O27" s="103" t="s">
        <v>359</v>
      </c>
      <c r="R27" s="103"/>
      <c r="S27" s="105"/>
    </row>
    <row r="28" spans="1:33" ht="26.4">
      <c r="B28" s="106" t="s">
        <v>177</v>
      </c>
      <c r="C28" s="104"/>
      <c r="D28" s="104"/>
      <c r="E28" s="105"/>
      <c r="F28" s="105"/>
      <c r="H28" s="105"/>
      <c r="I28" s="105"/>
      <c r="J28" s="105"/>
      <c r="K28" s="105"/>
      <c r="M28" s="105"/>
      <c r="N28" s="105"/>
      <c r="O28" s="106" t="s">
        <v>178</v>
      </c>
      <c r="P28" s="105"/>
      <c r="Q28" s="105"/>
      <c r="R28" s="106"/>
      <c r="S28" s="105"/>
    </row>
    <row r="29" spans="1:33" ht="9.9" customHeight="1">
      <c r="A29" s="105"/>
      <c r="B29" s="104"/>
      <c r="C29" s="104"/>
      <c r="D29" s="104"/>
      <c r="E29" s="105"/>
      <c r="F29" s="105"/>
      <c r="H29" s="105"/>
      <c r="I29" s="105"/>
      <c r="J29" s="105"/>
      <c r="K29" s="105"/>
      <c r="M29" s="105"/>
      <c r="N29" s="105"/>
      <c r="O29" s="105"/>
      <c r="P29" s="105"/>
      <c r="Q29" s="105"/>
      <c r="R29" s="105"/>
      <c r="S29" s="105"/>
    </row>
    <row r="30" spans="1:33" ht="26.4">
      <c r="A30" s="105"/>
      <c r="C30" s="107" t="s">
        <v>174</v>
      </c>
      <c r="D30" s="104"/>
      <c r="E30" s="104"/>
      <c r="F30" s="105"/>
      <c r="G30" s="105"/>
      <c r="I30" s="107" t="s">
        <v>176</v>
      </c>
      <c r="J30" s="105"/>
      <c r="K30" s="105"/>
      <c r="N30" s="105"/>
      <c r="O30" s="105"/>
      <c r="P30" s="107" t="s">
        <v>174</v>
      </c>
      <c r="Q30" s="105"/>
      <c r="R30" s="105"/>
      <c r="T30" s="105"/>
      <c r="W30" s="107" t="s">
        <v>176</v>
      </c>
    </row>
    <row r="31" spans="1:33" ht="26.4">
      <c r="A31" s="105"/>
      <c r="B31" s="104"/>
      <c r="C31" s="104"/>
      <c r="D31" s="104"/>
      <c r="E31" s="105"/>
      <c r="F31" s="105"/>
      <c r="H31" s="105"/>
      <c r="I31" s="105"/>
      <c r="J31" s="105"/>
      <c r="K31" s="105"/>
      <c r="M31" s="105"/>
      <c r="N31" s="105"/>
      <c r="O31" s="105"/>
      <c r="P31" s="105"/>
      <c r="Q31" s="105"/>
      <c r="R31" s="100"/>
      <c r="S31" s="105"/>
    </row>
    <row r="32" spans="1:33" s="100" customFormat="1" ht="22.2">
      <c r="A32" s="99"/>
      <c r="AE32" s="102"/>
      <c r="AF32" s="102"/>
      <c r="AG32" s="102"/>
    </row>
    <row r="33" spans="1:33" s="100" customFormat="1" ht="22.2">
      <c r="AE33" s="102"/>
      <c r="AF33" s="102"/>
      <c r="AG33" s="102"/>
    </row>
    <row r="34" spans="1:33" s="100" customFormat="1" ht="22.2">
      <c r="AE34" s="102"/>
      <c r="AF34" s="102"/>
      <c r="AG34" s="102"/>
    </row>
    <row r="35" spans="1:33" s="100" customFormat="1" ht="22.2">
      <c r="AE35" s="102"/>
      <c r="AF35" s="102"/>
      <c r="AG35" s="102"/>
    </row>
    <row r="36" spans="1:33" s="100" customFormat="1" ht="26.4">
      <c r="A36" s="104"/>
      <c r="AE36" s="102"/>
      <c r="AF36" s="102"/>
      <c r="AG36" s="102"/>
    </row>
    <row r="37" spans="1:33" s="100" customFormat="1" ht="26.4">
      <c r="A37" s="105"/>
      <c r="AE37" s="102"/>
      <c r="AF37" s="102"/>
      <c r="AG37" s="102"/>
    </row>
    <row r="38" spans="1:33" ht="26.4">
      <c r="A38" s="105"/>
      <c r="F38" s="105"/>
      <c r="L38" s="105"/>
    </row>
    <row r="39" spans="1:33" s="100" customFormat="1" ht="22.2">
      <c r="A39" s="99"/>
      <c r="AE39" s="102"/>
      <c r="AF39" s="102"/>
      <c r="AG39" s="102"/>
    </row>
    <row r="40" spans="1:33" s="100" customFormat="1" ht="22.2">
      <c r="A40" s="99"/>
      <c r="AE40" s="102"/>
      <c r="AF40" s="102"/>
      <c r="AG40" s="102"/>
    </row>
    <row r="41" spans="1:33" s="100" customFormat="1" ht="22.2">
      <c r="A41" s="99"/>
      <c r="AE41" s="102"/>
      <c r="AF41" s="102"/>
      <c r="AG41" s="102"/>
    </row>
    <row r="42" spans="1:33" s="100" customFormat="1" ht="22.2">
      <c r="A42" s="99"/>
      <c r="AE42" s="102"/>
      <c r="AF42" s="102"/>
      <c r="AG42" s="102"/>
    </row>
    <row r="43" spans="1:33" s="100" customFormat="1" ht="22.2">
      <c r="A43" s="99"/>
      <c r="AE43" s="102"/>
      <c r="AF43" s="102"/>
      <c r="AG43" s="102"/>
    </row>
    <row r="44" spans="1:33" s="100" customFormat="1" ht="26.4">
      <c r="A44" s="99"/>
      <c r="R44" s="94"/>
      <c r="AE44" s="102"/>
      <c r="AF44" s="102"/>
      <c r="AG44" s="102"/>
    </row>
    <row r="45" spans="1:33" s="100" customFormat="1" ht="22.2">
      <c r="A45" s="99"/>
      <c r="B45" s="108" t="s">
        <v>179</v>
      </c>
      <c r="AE45" s="102"/>
      <c r="AF45" s="102"/>
      <c r="AG45" s="102"/>
    </row>
    <row r="46" spans="1:33" s="100" customFormat="1" ht="24" customHeight="1">
      <c r="A46" s="99"/>
      <c r="B46" s="109" t="s">
        <v>180</v>
      </c>
      <c r="G46" s="101"/>
      <c r="L46" s="101"/>
      <c r="AE46" s="102"/>
      <c r="AF46" s="102"/>
      <c r="AG46" s="102"/>
    </row>
    <row r="47" spans="1:33" s="100" customFormat="1" ht="24" customHeight="1">
      <c r="A47" s="99"/>
      <c r="L47" s="101"/>
      <c r="AE47" s="102"/>
      <c r="AF47" s="102"/>
      <c r="AG47" s="102"/>
    </row>
    <row r="48" spans="1:33" ht="24" customHeight="1">
      <c r="T48" s="93" t="s">
        <v>407</v>
      </c>
    </row>
    <row r="49" spans="1:29" ht="24" customHeight="1">
      <c r="T49" s="310"/>
    </row>
    <row r="50" spans="1:29" ht="24" customHeight="1">
      <c r="B50" s="107" t="s">
        <v>174</v>
      </c>
      <c r="C50" s="100"/>
      <c r="D50" s="100"/>
      <c r="E50" s="100"/>
      <c r="F50" s="100"/>
      <c r="G50" s="101"/>
      <c r="H50" s="100"/>
      <c r="I50" s="107" t="s">
        <v>175</v>
      </c>
    </row>
    <row r="51" spans="1:29" ht="24" customHeight="1"/>
    <row r="52" spans="1:29" ht="24" customHeight="1">
      <c r="P52" s="106"/>
    </row>
    <row r="53" spans="1:29" ht="24" customHeight="1">
      <c r="E53" s="99"/>
      <c r="P53" s="106"/>
    </row>
    <row r="54" spans="1:29" ht="24" customHeight="1">
      <c r="A54" s="106"/>
      <c r="E54" s="99"/>
      <c r="P54" s="106"/>
    </row>
    <row r="55" spans="1:29" ht="24" customHeight="1">
      <c r="A55" s="106"/>
      <c r="E55" s="99"/>
      <c r="P55" s="106"/>
    </row>
    <row r="56" spans="1:29" ht="24" customHeight="1">
      <c r="A56" s="106"/>
      <c r="E56" s="99"/>
    </row>
    <row r="57" spans="1:29" ht="24" customHeight="1">
      <c r="A57" s="106"/>
      <c r="E57" s="104"/>
    </row>
    <row r="58" spans="1:29" ht="24" customHeight="1">
      <c r="E58" s="104"/>
      <c r="AC58" s="110" t="s">
        <v>412</v>
      </c>
    </row>
    <row r="59" spans="1:29" ht="24" customHeight="1">
      <c r="B59" s="111"/>
    </row>
    <row r="60" spans="1:29" ht="24" customHeight="1">
      <c r="B60" s="111"/>
      <c r="L60" s="112"/>
    </row>
    <row r="61" spans="1:29" ht="24" customHeight="1">
      <c r="B61" s="111"/>
    </row>
  </sheetData>
  <sheetProtection sheet="1" objects="1" scenarios="1"/>
  <mergeCells count="1">
    <mergeCell ref="I10:J10"/>
  </mergeCells>
  <phoneticPr fontId="3"/>
  <pageMargins left="0.23622047244094491" right="0.23622047244094491" top="0.55118110236220474" bottom="0.35433070866141736" header="0.31496062992125984" footer="0.31496062992125984"/>
  <pageSetup paperSize="9" scale="58" fitToHeight="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99F1F-6F62-40D0-B284-1FC946D4B354}">
  <sheetPr>
    <tabColor rgb="FFFFFFDD"/>
    <pageSetUpPr fitToPage="1"/>
  </sheetPr>
  <dimension ref="A1:GM111"/>
  <sheetViews>
    <sheetView showGridLines="0" view="pageBreakPreview" topLeftCell="A31" zoomScale="70" zoomScaleNormal="70" zoomScaleSheetLayoutView="70" workbookViewId="0">
      <selection activeCell="A63" sqref="A63:CR63"/>
    </sheetView>
  </sheetViews>
  <sheetFormatPr defaultColWidth="1.6640625" defaultRowHeight="18"/>
  <cols>
    <col min="1" max="24" width="1.6640625" style="208" customWidth="1"/>
    <col min="25" max="25" width="1.6640625" style="221" customWidth="1"/>
    <col min="26" max="97" width="1.6640625" style="208" customWidth="1"/>
    <col min="98" max="100" width="7.77734375" style="208" hidden="1" customWidth="1"/>
    <col min="101" max="102" width="1.6640625" style="208" hidden="1" customWidth="1"/>
    <col min="103" max="110" width="1.6640625" style="208" customWidth="1"/>
    <col min="111" max="282" width="1.6640625" style="208"/>
    <col min="283" max="283" width="1.6640625" style="208" customWidth="1"/>
    <col min="284" max="288" width="1.6640625" style="208"/>
    <col min="289" max="289" width="1.6640625" style="208" customWidth="1"/>
    <col min="290" max="16384" width="1.6640625" style="208"/>
  </cols>
  <sheetData>
    <row r="1" spans="1:121" s="205" customFormat="1" ht="29.25" customHeight="1" thickTop="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690" t="s">
        <v>371</v>
      </c>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V1" s="681" t="s">
        <v>181</v>
      </c>
      <c r="BW1" s="682"/>
      <c r="BX1" s="682"/>
      <c r="BY1" s="682"/>
      <c r="BZ1" s="682"/>
      <c r="CA1" s="682"/>
      <c r="CB1" s="682"/>
      <c r="CC1" s="682"/>
      <c r="CD1" s="682"/>
      <c r="CE1" s="682"/>
      <c r="CF1" s="682"/>
      <c r="CG1" s="682"/>
      <c r="CH1" s="682"/>
      <c r="CI1" s="682"/>
      <c r="CJ1" s="682"/>
      <c r="CK1" s="682"/>
      <c r="CL1" s="682"/>
      <c r="CM1" s="682"/>
      <c r="CN1" s="682"/>
      <c r="CO1" s="682"/>
      <c r="CP1" s="682"/>
      <c r="CQ1" s="682"/>
      <c r="CR1" s="683"/>
      <c r="CS1" s="206"/>
    </row>
    <row r="2" spans="1:121" s="205" customFormat="1" ht="29.25" customHeight="1" thickBo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V2" s="684"/>
      <c r="BW2" s="685"/>
      <c r="BX2" s="685"/>
      <c r="BY2" s="685"/>
      <c r="BZ2" s="685"/>
      <c r="CA2" s="685"/>
      <c r="CB2" s="685"/>
      <c r="CC2" s="685"/>
      <c r="CD2" s="685"/>
      <c r="CE2" s="685"/>
      <c r="CF2" s="685"/>
      <c r="CG2" s="685"/>
      <c r="CH2" s="685"/>
      <c r="CI2" s="685"/>
      <c r="CJ2" s="685"/>
      <c r="CK2" s="685"/>
      <c r="CL2" s="685"/>
      <c r="CM2" s="685"/>
      <c r="CN2" s="685"/>
      <c r="CO2" s="685"/>
      <c r="CP2" s="685"/>
      <c r="CQ2" s="685"/>
      <c r="CR2" s="686"/>
      <c r="CS2" s="206"/>
    </row>
    <row r="3" spans="1:121" ht="20.25" customHeight="1" thickTop="1" thickBot="1">
      <c r="A3" s="207"/>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690"/>
      <c r="AC3" s="690"/>
      <c r="AD3" s="690"/>
      <c r="AE3" s="690"/>
      <c r="AF3" s="690"/>
      <c r="AG3" s="690"/>
      <c r="AH3" s="690"/>
      <c r="AI3" s="690"/>
      <c r="AJ3" s="690"/>
      <c r="AK3" s="690"/>
      <c r="AL3" s="690"/>
      <c r="AM3" s="690"/>
      <c r="AN3" s="690"/>
      <c r="AO3" s="690"/>
      <c r="AP3" s="690"/>
      <c r="AQ3" s="690"/>
      <c r="AR3" s="690"/>
      <c r="AS3" s="690"/>
      <c r="AT3" s="690"/>
      <c r="AU3" s="690"/>
      <c r="AV3" s="690"/>
      <c r="AW3" s="690"/>
      <c r="AX3" s="690"/>
      <c r="AY3" s="690"/>
      <c r="AZ3" s="690"/>
      <c r="BA3" s="690"/>
      <c r="BB3" s="690"/>
      <c r="BC3" s="690"/>
      <c r="BD3" s="690"/>
      <c r="BE3" s="690"/>
      <c r="BF3" s="690"/>
      <c r="BG3" s="690"/>
      <c r="BH3" s="690"/>
      <c r="BI3" s="690"/>
      <c r="BJ3" s="690"/>
      <c r="BK3" s="690"/>
      <c r="BL3" s="690"/>
      <c r="BM3" s="690"/>
      <c r="BN3" s="690"/>
      <c r="BO3" s="690"/>
      <c r="BP3" s="690"/>
      <c r="BQ3" s="690"/>
      <c r="BR3" s="690"/>
      <c r="BS3" s="690"/>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10"/>
    </row>
    <row r="4" spans="1:121" ht="23.25" customHeight="1">
      <c r="A4" s="512" t="s">
        <v>182</v>
      </c>
      <c r="B4" s="513"/>
      <c r="C4" s="211"/>
      <c r="D4" s="691" t="s">
        <v>183</v>
      </c>
      <c r="E4" s="691"/>
      <c r="F4" s="691"/>
      <c r="G4" s="691"/>
      <c r="H4" s="691"/>
      <c r="I4" s="691"/>
      <c r="J4" s="691"/>
      <c r="K4" s="212"/>
      <c r="L4" s="556" t="s">
        <v>184</v>
      </c>
      <c r="M4" s="556"/>
      <c r="N4" s="556"/>
      <c r="O4" s="556"/>
      <c r="P4" s="692"/>
      <c r="Q4" s="692"/>
      <c r="R4" s="692"/>
      <c r="S4" s="692"/>
      <c r="T4" s="692"/>
      <c r="U4" s="692"/>
      <c r="V4" s="556" t="s">
        <v>185</v>
      </c>
      <c r="W4" s="556"/>
      <c r="X4" s="692"/>
      <c r="Y4" s="692"/>
      <c r="Z4" s="692"/>
      <c r="AA4" s="692"/>
      <c r="AB4" s="556" t="s">
        <v>186</v>
      </c>
      <c r="AC4" s="556"/>
      <c r="AD4" s="692"/>
      <c r="AE4" s="692"/>
      <c r="AF4" s="692"/>
      <c r="AG4" s="692"/>
      <c r="AH4" s="556" t="s">
        <v>187</v>
      </c>
      <c r="AI4" s="556"/>
      <c r="AJ4" s="687" t="str">
        <f>IF(AD4="","",TEXT(DATE(P4,X4,AD4),"aaa"))</f>
        <v/>
      </c>
      <c r="AK4" s="687"/>
      <c r="AL4" s="687"/>
      <c r="AM4" s="556" t="s">
        <v>188</v>
      </c>
      <c r="AN4" s="557"/>
      <c r="AQ4" s="213"/>
      <c r="AR4" s="213"/>
      <c r="AS4" s="213"/>
      <c r="AT4" s="213"/>
      <c r="AU4" s="213"/>
      <c r="AV4" s="213"/>
      <c r="AW4" s="213"/>
      <c r="AX4" s="213"/>
      <c r="AY4" s="213"/>
      <c r="AZ4" s="213"/>
      <c r="BA4" s="213"/>
      <c r="BB4" s="213"/>
      <c r="BC4" s="213"/>
      <c r="BD4" s="213"/>
      <c r="BE4" s="213"/>
      <c r="BF4" s="213"/>
      <c r="BG4" s="213"/>
      <c r="BH4" s="213"/>
      <c r="CB4" s="214"/>
      <c r="CC4" s="214"/>
      <c r="CD4" s="214"/>
      <c r="CE4" s="214"/>
      <c r="CF4" s="214"/>
      <c r="CG4" s="214"/>
      <c r="CH4" s="214"/>
      <c r="CI4" s="214"/>
      <c r="CJ4" s="214"/>
      <c r="CK4" s="214"/>
      <c r="CL4" s="214"/>
      <c r="CM4" s="214"/>
      <c r="CN4" s="214"/>
      <c r="CO4" s="214"/>
      <c r="CP4" s="214"/>
      <c r="CQ4" s="214"/>
      <c r="CR4" s="214"/>
      <c r="CZ4" s="215"/>
      <c r="DA4" s="215"/>
      <c r="DB4" s="215"/>
      <c r="DC4" s="215"/>
      <c r="DD4" s="215"/>
      <c r="DE4" s="215"/>
      <c r="DF4" s="215"/>
      <c r="DG4" s="215"/>
      <c r="DH4" s="215"/>
      <c r="DI4" s="215"/>
      <c r="DJ4" s="215"/>
      <c r="DK4" s="215"/>
      <c r="DL4" s="215"/>
      <c r="DM4" s="215"/>
      <c r="DN4" s="215"/>
      <c r="DO4" s="215"/>
      <c r="DP4" s="215"/>
      <c r="DQ4" s="215"/>
    </row>
    <row r="5" spans="1:121" ht="23.25" customHeight="1">
      <c r="A5" s="514"/>
      <c r="B5" s="515"/>
      <c r="C5" s="216"/>
      <c r="D5" s="693" t="s">
        <v>189</v>
      </c>
      <c r="E5" s="693"/>
      <c r="F5" s="693"/>
      <c r="G5" s="693"/>
      <c r="H5" s="693"/>
      <c r="I5" s="693"/>
      <c r="J5" s="693"/>
      <c r="K5" s="217"/>
      <c r="L5" s="538" t="s">
        <v>184</v>
      </c>
      <c r="M5" s="538"/>
      <c r="N5" s="538"/>
      <c r="O5" s="538"/>
      <c r="P5" s="694"/>
      <c r="Q5" s="694"/>
      <c r="R5" s="694"/>
      <c r="S5" s="694"/>
      <c r="T5" s="694"/>
      <c r="U5" s="694"/>
      <c r="V5" s="538" t="s">
        <v>185</v>
      </c>
      <c r="W5" s="538"/>
      <c r="X5" s="694"/>
      <c r="Y5" s="694"/>
      <c r="Z5" s="694"/>
      <c r="AA5" s="694"/>
      <c r="AB5" s="538" t="s">
        <v>186</v>
      </c>
      <c r="AC5" s="538"/>
      <c r="AD5" s="694"/>
      <c r="AE5" s="694"/>
      <c r="AF5" s="694"/>
      <c r="AG5" s="694"/>
      <c r="AH5" s="538" t="s">
        <v>187</v>
      </c>
      <c r="AI5" s="538"/>
      <c r="AJ5" s="688" t="str">
        <f>IF(AD5="","",TEXT(DATE(P5,X5,AD5),"aaa"))</f>
        <v/>
      </c>
      <c r="AK5" s="688"/>
      <c r="AL5" s="688"/>
      <c r="AM5" s="538" t="s">
        <v>188</v>
      </c>
      <c r="AN5" s="539"/>
      <c r="AP5" s="689" t="s">
        <v>391</v>
      </c>
      <c r="AQ5" s="689"/>
      <c r="AR5" s="689"/>
      <c r="AS5" s="689"/>
      <c r="AT5" s="689"/>
      <c r="AU5" s="689"/>
      <c r="AV5" s="689"/>
      <c r="AW5" s="689"/>
      <c r="AX5" s="689"/>
      <c r="AY5" s="689"/>
      <c r="AZ5" s="689"/>
      <c r="BA5" s="689"/>
      <c r="BB5" s="689"/>
      <c r="BC5" s="689"/>
      <c r="BD5" s="689"/>
      <c r="BE5" s="689"/>
      <c r="BF5" s="689"/>
      <c r="BG5" s="689"/>
      <c r="BH5" s="689"/>
      <c r="BI5" s="689"/>
      <c r="BJ5" s="689"/>
      <c r="BK5" s="689"/>
      <c r="BL5" s="689"/>
      <c r="BM5" s="689"/>
      <c r="BN5" s="689"/>
      <c r="BO5" s="689"/>
      <c r="BP5" s="689"/>
      <c r="BQ5" s="689"/>
      <c r="BR5" s="689"/>
      <c r="BS5" s="689"/>
      <c r="BT5" s="689"/>
      <c r="BU5" s="689"/>
      <c r="BV5" s="689"/>
      <c r="BW5" s="689"/>
      <c r="BX5" s="689"/>
      <c r="BY5" s="689"/>
      <c r="BZ5" s="689"/>
      <c r="CA5" s="689"/>
      <c r="CB5" s="689"/>
      <c r="CC5" s="689"/>
      <c r="CD5" s="689"/>
      <c r="CE5" s="689"/>
      <c r="CF5" s="689"/>
      <c r="CG5" s="689"/>
      <c r="CH5" s="689"/>
      <c r="CI5" s="689"/>
      <c r="CJ5" s="689"/>
      <c r="CK5" s="689"/>
      <c r="CL5" s="689"/>
      <c r="CM5" s="689"/>
      <c r="CN5" s="689"/>
      <c r="CO5" s="689"/>
      <c r="CP5" s="689"/>
      <c r="CQ5" s="689"/>
      <c r="CR5" s="689"/>
      <c r="CZ5" s="215"/>
      <c r="DA5" s="215"/>
      <c r="DB5" s="215"/>
      <c r="DC5" s="215"/>
      <c r="DD5" s="215"/>
      <c r="DE5" s="215"/>
      <c r="DF5" s="215"/>
      <c r="DG5" s="215"/>
      <c r="DH5" s="215"/>
      <c r="DI5" s="215"/>
      <c r="DJ5" s="215"/>
      <c r="DK5" s="215"/>
      <c r="DL5" s="215"/>
      <c r="DM5" s="215"/>
      <c r="DN5" s="215"/>
      <c r="DO5" s="215"/>
      <c r="DP5" s="215"/>
      <c r="DQ5" s="215"/>
    </row>
    <row r="6" spans="1:121" ht="23.25" customHeight="1" thickBot="1">
      <c r="A6" s="516"/>
      <c r="B6" s="517"/>
      <c r="C6" s="218"/>
      <c r="D6" s="351" t="s">
        <v>190</v>
      </c>
      <c r="E6" s="351"/>
      <c r="F6" s="351"/>
      <c r="G6" s="351"/>
      <c r="H6" s="351"/>
      <c r="I6" s="351"/>
      <c r="J6" s="351"/>
      <c r="K6" s="351"/>
      <c r="L6" s="668" t="s">
        <v>184</v>
      </c>
      <c r="M6" s="668"/>
      <c r="N6" s="668"/>
      <c r="O6" s="668"/>
      <c r="P6" s="609"/>
      <c r="Q6" s="609"/>
      <c r="R6" s="609"/>
      <c r="S6" s="609"/>
      <c r="T6" s="609"/>
      <c r="U6" s="609"/>
      <c r="V6" s="668" t="s">
        <v>185</v>
      </c>
      <c r="W6" s="668"/>
      <c r="X6" s="609"/>
      <c r="Y6" s="609"/>
      <c r="Z6" s="609"/>
      <c r="AA6" s="609"/>
      <c r="AB6" s="668" t="s">
        <v>186</v>
      </c>
      <c r="AC6" s="668"/>
      <c r="AD6" s="609"/>
      <c r="AE6" s="609"/>
      <c r="AF6" s="609"/>
      <c r="AG6" s="609"/>
      <c r="AH6" s="668" t="s">
        <v>187</v>
      </c>
      <c r="AI6" s="668"/>
      <c r="AJ6" s="669" t="str">
        <f>IF(AD6="","",TEXT(DATE(P6,X6,AD6),"aaa"))</f>
        <v/>
      </c>
      <c r="AK6" s="669"/>
      <c r="AL6" s="669"/>
      <c r="AM6" s="668" t="s">
        <v>188</v>
      </c>
      <c r="AN6" s="670"/>
      <c r="AP6" s="689"/>
      <c r="AQ6" s="689"/>
      <c r="AR6" s="689"/>
      <c r="AS6" s="689"/>
      <c r="AT6" s="689"/>
      <c r="AU6" s="689"/>
      <c r="AV6" s="689"/>
      <c r="AW6" s="689"/>
      <c r="AX6" s="689"/>
      <c r="AY6" s="689"/>
      <c r="AZ6" s="689"/>
      <c r="BA6" s="689"/>
      <c r="BB6" s="689"/>
      <c r="BC6" s="689"/>
      <c r="BD6" s="689"/>
      <c r="BE6" s="689"/>
      <c r="BF6" s="689"/>
      <c r="BG6" s="689"/>
      <c r="BH6" s="689"/>
      <c r="BI6" s="689"/>
      <c r="BJ6" s="689"/>
      <c r="BK6" s="689"/>
      <c r="BL6" s="689"/>
      <c r="BM6" s="689"/>
      <c r="BN6" s="689"/>
      <c r="BO6" s="689"/>
      <c r="BP6" s="689"/>
      <c r="BQ6" s="689"/>
      <c r="BR6" s="689"/>
      <c r="BS6" s="689"/>
      <c r="BT6" s="689"/>
      <c r="BU6" s="689"/>
      <c r="BV6" s="689"/>
      <c r="BW6" s="689"/>
      <c r="BX6" s="689"/>
      <c r="BY6" s="689"/>
      <c r="BZ6" s="689"/>
      <c r="CA6" s="689"/>
      <c r="CB6" s="689"/>
      <c r="CC6" s="689"/>
      <c r="CD6" s="689"/>
      <c r="CE6" s="689"/>
      <c r="CF6" s="689"/>
      <c r="CG6" s="689"/>
      <c r="CH6" s="689"/>
      <c r="CI6" s="689"/>
      <c r="CJ6" s="689"/>
      <c r="CK6" s="689"/>
      <c r="CL6" s="689"/>
      <c r="CM6" s="689"/>
      <c r="CN6" s="689"/>
      <c r="CO6" s="689"/>
      <c r="CP6" s="689"/>
      <c r="CQ6" s="689"/>
      <c r="CR6" s="689"/>
    </row>
    <row r="7" spans="1:121" ht="9.9" customHeight="1" thickBot="1">
      <c r="A7" s="219"/>
      <c r="B7" s="220"/>
    </row>
    <row r="8" spans="1:121" ht="24.9" customHeight="1">
      <c r="A8" s="512" t="s">
        <v>191</v>
      </c>
      <c r="B8" s="513"/>
      <c r="C8" s="222"/>
      <c r="D8" s="637" t="s">
        <v>192</v>
      </c>
      <c r="E8" s="637"/>
      <c r="F8" s="637"/>
      <c r="G8" s="637"/>
      <c r="H8" s="637"/>
      <c r="I8" s="637"/>
      <c r="J8" s="637"/>
      <c r="K8" s="638" t="s">
        <v>193</v>
      </c>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c r="BR8" s="638"/>
      <c r="BS8" s="638"/>
      <c r="BT8" s="638"/>
      <c r="BU8" s="638"/>
      <c r="BV8" s="638"/>
      <c r="BW8" s="638"/>
      <c r="BX8" s="638"/>
      <c r="BY8" s="638"/>
      <c r="BZ8" s="638"/>
      <c r="CA8" s="638"/>
      <c r="CB8" s="638"/>
      <c r="CC8" s="638"/>
      <c r="CD8" s="638"/>
      <c r="CE8" s="638"/>
      <c r="CF8" s="638"/>
      <c r="CG8" s="638"/>
      <c r="CH8" s="638"/>
      <c r="CI8" s="638"/>
      <c r="CJ8" s="638"/>
      <c r="CK8" s="638"/>
      <c r="CL8" s="638"/>
      <c r="CM8" s="638"/>
      <c r="CN8" s="638"/>
      <c r="CO8" s="638"/>
      <c r="CP8" s="638"/>
      <c r="CQ8" s="638"/>
      <c r="CR8" s="639"/>
    </row>
    <row r="9" spans="1:121" s="225" customFormat="1" ht="20.25" customHeight="1">
      <c r="A9" s="514"/>
      <c r="B9" s="515"/>
      <c r="C9" s="223"/>
      <c r="D9" s="640" t="s">
        <v>194</v>
      </c>
      <c r="E9" s="640"/>
      <c r="F9" s="640"/>
      <c r="G9" s="640"/>
      <c r="H9" s="640"/>
      <c r="I9" s="640"/>
      <c r="J9" s="640"/>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2"/>
      <c r="BE9" s="642"/>
      <c r="BF9" s="642"/>
      <c r="BG9" s="642"/>
      <c r="BH9" s="642"/>
      <c r="BI9" s="642"/>
      <c r="BJ9" s="642"/>
      <c r="BK9" s="642"/>
      <c r="BL9" s="642"/>
      <c r="BM9" s="642"/>
      <c r="BN9" s="642"/>
      <c r="BO9" s="642"/>
      <c r="BP9" s="642"/>
      <c r="BQ9" s="642"/>
      <c r="BR9" s="642"/>
      <c r="BS9" s="642"/>
      <c r="BT9" s="642"/>
      <c r="BU9" s="642"/>
      <c r="BV9" s="642"/>
      <c r="BW9" s="642"/>
      <c r="BX9" s="642"/>
      <c r="BY9" s="642"/>
      <c r="BZ9" s="642"/>
      <c r="CA9" s="642"/>
      <c r="CB9" s="642"/>
      <c r="CC9" s="642"/>
      <c r="CD9" s="642"/>
      <c r="CE9" s="642"/>
      <c r="CF9" s="642"/>
      <c r="CG9" s="642"/>
      <c r="CH9" s="642"/>
      <c r="CI9" s="642"/>
      <c r="CJ9" s="642"/>
      <c r="CK9" s="642"/>
      <c r="CL9" s="642"/>
      <c r="CM9" s="642"/>
      <c r="CN9" s="642"/>
      <c r="CO9" s="642"/>
      <c r="CP9" s="642"/>
      <c r="CQ9" s="642"/>
      <c r="CR9" s="224"/>
      <c r="CZ9" s="215"/>
      <c r="DA9" s="215"/>
      <c r="DB9" s="215"/>
      <c r="DC9" s="215"/>
      <c r="DD9" s="215"/>
      <c r="DE9" s="215"/>
      <c r="DF9" s="215"/>
      <c r="DG9" s="215"/>
      <c r="DH9" s="215"/>
      <c r="DI9" s="215"/>
      <c r="DJ9" s="215"/>
      <c r="DK9" s="215"/>
      <c r="DL9" s="215"/>
      <c r="DM9" s="215"/>
      <c r="DN9" s="215"/>
      <c r="DO9" s="215"/>
      <c r="DP9" s="215"/>
      <c r="DQ9" s="215"/>
    </row>
    <row r="10" spans="1:121" s="225" customFormat="1" ht="4.5" customHeight="1">
      <c r="A10" s="514"/>
      <c r="B10" s="515"/>
      <c r="C10" s="643"/>
      <c r="D10" s="644"/>
      <c r="E10" s="644"/>
      <c r="F10" s="644"/>
      <c r="G10" s="644"/>
      <c r="H10" s="644"/>
      <c r="I10" s="644"/>
      <c r="J10" s="644"/>
      <c r="K10" s="644"/>
      <c r="L10" s="644"/>
      <c r="M10" s="644"/>
      <c r="N10" s="644"/>
      <c r="O10" s="644"/>
      <c r="P10" s="644"/>
      <c r="Q10" s="644"/>
      <c r="R10" s="644"/>
      <c r="S10" s="644"/>
      <c r="T10" s="644"/>
      <c r="U10" s="644"/>
      <c r="V10" s="644"/>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c r="AT10" s="644"/>
      <c r="AU10" s="644"/>
      <c r="AV10" s="644"/>
      <c r="AW10" s="644"/>
      <c r="AX10" s="644"/>
      <c r="AY10" s="644"/>
      <c r="AZ10" s="644"/>
      <c r="BA10" s="644"/>
      <c r="BB10" s="644"/>
      <c r="BC10" s="644"/>
      <c r="BD10" s="644"/>
      <c r="BE10" s="644"/>
      <c r="BF10" s="644"/>
      <c r="BG10" s="644"/>
      <c r="BH10" s="644"/>
      <c r="BI10" s="644"/>
      <c r="BJ10" s="644"/>
      <c r="BK10" s="644"/>
      <c r="BL10" s="644"/>
      <c r="BM10" s="644"/>
      <c r="BN10" s="644"/>
      <c r="BO10" s="644"/>
      <c r="BP10" s="644"/>
      <c r="BQ10" s="644"/>
      <c r="BR10" s="644"/>
      <c r="BS10" s="644"/>
      <c r="BT10" s="644"/>
      <c r="BU10" s="644"/>
      <c r="BV10" s="644"/>
      <c r="BW10" s="644"/>
      <c r="BX10" s="644"/>
      <c r="BY10" s="644"/>
      <c r="BZ10" s="644"/>
      <c r="CA10" s="644"/>
      <c r="CB10" s="644"/>
      <c r="CC10" s="644"/>
      <c r="CD10" s="644"/>
      <c r="CE10" s="644"/>
      <c r="CF10" s="644"/>
      <c r="CG10" s="644"/>
      <c r="CH10" s="644"/>
      <c r="CI10" s="644"/>
      <c r="CJ10" s="644"/>
      <c r="CK10" s="644"/>
      <c r="CL10" s="644"/>
      <c r="CM10" s="644"/>
      <c r="CN10" s="644"/>
      <c r="CO10" s="644"/>
      <c r="CP10" s="644"/>
      <c r="CQ10" s="644"/>
      <c r="CR10" s="226"/>
      <c r="CZ10" s="215"/>
      <c r="DA10" s="215"/>
      <c r="DB10" s="215"/>
      <c r="DC10" s="215"/>
      <c r="DD10" s="215"/>
      <c r="DE10" s="215"/>
      <c r="DF10" s="215"/>
      <c r="DG10" s="215"/>
      <c r="DH10" s="215"/>
      <c r="DI10" s="215"/>
      <c r="DJ10" s="215"/>
      <c r="DK10" s="215"/>
      <c r="DL10" s="215"/>
      <c r="DM10" s="215"/>
      <c r="DN10" s="215"/>
      <c r="DO10" s="215"/>
      <c r="DP10" s="215"/>
      <c r="DQ10" s="215"/>
    </row>
    <row r="11" spans="1:121" ht="40.5" customHeight="1">
      <c r="A11" s="514"/>
      <c r="B11" s="515"/>
      <c r="C11" s="227"/>
      <c r="D11" s="645" t="s">
        <v>195</v>
      </c>
      <c r="E11" s="645"/>
      <c r="F11" s="645"/>
      <c r="G11" s="645"/>
      <c r="H11" s="645"/>
      <c r="I11" s="645"/>
      <c r="J11" s="645"/>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c r="BC11" s="646"/>
      <c r="BD11" s="228"/>
      <c r="BF11" s="647" t="s">
        <v>196</v>
      </c>
      <c r="BG11" s="647"/>
      <c r="BH11" s="647"/>
      <c r="BI11" s="647"/>
      <c r="BJ11" s="647"/>
      <c r="BK11" s="647"/>
      <c r="BL11" s="229"/>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8"/>
      <c r="CK11" s="648"/>
      <c r="CL11" s="648"/>
      <c r="CM11" s="648"/>
      <c r="CN11" s="648"/>
      <c r="CO11" s="648"/>
      <c r="CP11" s="648"/>
      <c r="CR11" s="226"/>
      <c r="CZ11" s="215"/>
      <c r="DA11" s="215"/>
      <c r="DB11" s="215"/>
      <c r="DC11" s="215"/>
      <c r="DD11" s="215"/>
      <c r="DE11" s="215"/>
      <c r="DF11" s="215"/>
      <c r="DG11" s="215"/>
      <c r="DH11" s="215"/>
      <c r="DI11" s="215"/>
      <c r="DJ11" s="215"/>
      <c r="DK11" s="215"/>
      <c r="DL11" s="215"/>
      <c r="DM11" s="215"/>
      <c r="DN11" s="215"/>
      <c r="DO11" s="215"/>
      <c r="DP11" s="215"/>
      <c r="DQ11" s="215"/>
    </row>
    <row r="12" spans="1:121" ht="3.75" customHeight="1">
      <c r="A12" s="514"/>
      <c r="B12" s="515"/>
      <c r="C12" s="230"/>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2"/>
      <c r="AW12" s="232"/>
      <c r="AX12" s="232"/>
      <c r="AY12" s="232"/>
      <c r="AZ12" s="232"/>
      <c r="BA12" s="232"/>
      <c r="BB12" s="232"/>
      <c r="BC12" s="232"/>
      <c r="BD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6"/>
    </row>
    <row r="13" spans="1:121" ht="40.5" customHeight="1">
      <c r="A13" s="514"/>
      <c r="B13" s="515"/>
      <c r="C13" s="233"/>
      <c r="D13" s="630" t="s">
        <v>197</v>
      </c>
      <c r="E13" s="630"/>
      <c r="F13" s="630"/>
      <c r="G13" s="630"/>
      <c r="H13" s="630"/>
      <c r="I13" s="630"/>
      <c r="J13" s="630"/>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c r="BB13" s="631"/>
      <c r="BC13" s="631"/>
      <c r="BD13" s="234"/>
      <c r="BF13" s="632" t="s">
        <v>198</v>
      </c>
      <c r="BG13" s="632"/>
      <c r="BH13" s="632"/>
      <c r="BI13" s="632"/>
      <c r="BJ13" s="632"/>
      <c r="BK13" s="632"/>
      <c r="BL13" s="113"/>
      <c r="BM13" s="633"/>
      <c r="BN13" s="633"/>
      <c r="BO13" s="633"/>
      <c r="BP13" s="633"/>
      <c r="BQ13" s="633"/>
      <c r="BR13" s="633"/>
      <c r="BS13" s="633"/>
      <c r="BT13" s="633"/>
      <c r="BU13" s="633"/>
      <c r="BV13" s="633"/>
      <c r="BW13" s="633"/>
      <c r="BX13" s="633"/>
      <c r="BY13" s="633"/>
      <c r="CA13" s="675" t="s">
        <v>199</v>
      </c>
      <c r="CB13" s="675"/>
      <c r="CD13" s="633"/>
      <c r="CE13" s="633"/>
      <c r="CF13" s="633"/>
      <c r="CG13" s="633"/>
      <c r="CH13" s="633"/>
      <c r="CI13" s="633"/>
      <c r="CJ13" s="633"/>
      <c r="CK13" s="633"/>
      <c r="CL13" s="633"/>
      <c r="CM13" s="633"/>
      <c r="CN13" s="633"/>
      <c r="CO13" s="633"/>
      <c r="CP13" s="633"/>
      <c r="CR13" s="235"/>
    </row>
    <row r="14" spans="1:121" ht="20.25" customHeight="1">
      <c r="A14" s="514"/>
      <c r="B14" s="515"/>
      <c r="I14" s="634" t="s">
        <v>200</v>
      </c>
      <c r="J14" s="634"/>
      <c r="K14" s="635"/>
      <c r="L14" s="635"/>
      <c r="M14" s="635"/>
      <c r="N14" s="635"/>
      <c r="O14" s="635"/>
      <c r="P14" s="635"/>
      <c r="Q14" s="236" t="s">
        <v>201</v>
      </c>
      <c r="R14" s="636"/>
      <c r="S14" s="636"/>
      <c r="T14" s="636"/>
      <c r="U14" s="636"/>
      <c r="V14" s="636"/>
      <c r="W14" s="636"/>
      <c r="Y14" s="237"/>
      <c r="Z14" s="237"/>
      <c r="AA14" s="237"/>
      <c r="AB14" s="237"/>
      <c r="AC14" s="237"/>
      <c r="AD14" s="237"/>
      <c r="AE14" s="237"/>
      <c r="AU14" s="237"/>
      <c r="AV14" s="237"/>
      <c r="AW14" s="237"/>
      <c r="AX14" s="237"/>
      <c r="AY14" s="237"/>
      <c r="AZ14" s="237"/>
      <c r="BA14" s="237"/>
      <c r="BB14" s="237"/>
      <c r="BC14" s="237"/>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653"/>
    </row>
    <row r="15" spans="1:121" ht="20.25" customHeight="1">
      <c r="A15" s="514"/>
      <c r="B15" s="515"/>
      <c r="C15" s="239"/>
      <c r="D15" s="656" t="s">
        <v>202</v>
      </c>
      <c r="E15" s="656"/>
      <c r="F15" s="656"/>
      <c r="G15" s="656"/>
      <c r="H15" s="656"/>
      <c r="I15" s="656"/>
      <c r="K15" s="658"/>
      <c r="L15" s="658"/>
      <c r="M15" s="658"/>
      <c r="N15" s="658"/>
      <c r="O15" s="658"/>
      <c r="P15" s="658"/>
      <c r="Q15" s="660" t="s">
        <v>203</v>
      </c>
      <c r="R15" s="661"/>
      <c r="S15" s="661"/>
      <c r="T15" s="661"/>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c r="BT15" s="663"/>
      <c r="BU15" s="240"/>
      <c r="BV15" s="673" t="s">
        <v>204</v>
      </c>
      <c r="BW15" s="673"/>
      <c r="BX15" s="673"/>
      <c r="BY15" s="673"/>
      <c r="BZ15" s="674"/>
      <c r="CA15" s="674"/>
      <c r="CB15" s="674"/>
      <c r="CC15" s="674"/>
      <c r="CD15" s="674"/>
      <c r="CE15" s="674"/>
      <c r="CF15" s="674"/>
      <c r="CG15" s="674"/>
      <c r="CH15" s="674"/>
      <c r="CI15" s="674"/>
      <c r="CJ15" s="674"/>
      <c r="CK15" s="674"/>
      <c r="CL15" s="674"/>
      <c r="CM15" s="674"/>
      <c r="CN15" s="674"/>
      <c r="CO15" s="674"/>
      <c r="CP15" s="674"/>
      <c r="CQ15" s="241"/>
      <c r="CR15" s="654"/>
    </row>
    <row r="16" spans="1:121" ht="20.25" customHeight="1">
      <c r="A16" s="514"/>
      <c r="B16" s="515"/>
      <c r="C16" s="243"/>
      <c r="D16" s="680"/>
      <c r="E16" s="680"/>
      <c r="F16" s="680"/>
      <c r="G16" s="680"/>
      <c r="H16" s="680"/>
      <c r="I16" s="680"/>
      <c r="K16" s="633"/>
      <c r="L16" s="633"/>
      <c r="M16" s="633"/>
      <c r="N16" s="633"/>
      <c r="O16" s="633"/>
      <c r="P16" s="633"/>
      <c r="Q16" s="672"/>
      <c r="R16" s="672"/>
      <c r="S16" s="672"/>
      <c r="T16" s="672"/>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244"/>
      <c r="BV16" s="676" t="s">
        <v>205</v>
      </c>
      <c r="BW16" s="676"/>
      <c r="BX16" s="676"/>
      <c r="BY16" s="676"/>
      <c r="BZ16" s="677"/>
      <c r="CA16" s="677"/>
      <c r="CB16" s="677"/>
      <c r="CC16" s="677"/>
      <c r="CD16" s="677"/>
      <c r="CE16" s="677"/>
      <c r="CF16" s="677"/>
      <c r="CG16" s="677"/>
      <c r="CH16" s="677"/>
      <c r="CI16" s="677"/>
      <c r="CJ16" s="677"/>
      <c r="CK16" s="677"/>
      <c r="CL16" s="677"/>
      <c r="CM16" s="677"/>
      <c r="CN16" s="677"/>
      <c r="CO16" s="677"/>
      <c r="CP16" s="677"/>
      <c r="CQ16" s="245"/>
      <c r="CR16" s="671"/>
    </row>
    <row r="17" spans="1:195" ht="3.75" customHeight="1">
      <c r="A17" s="514"/>
      <c r="B17" s="515"/>
      <c r="C17" s="678" t="s">
        <v>206</v>
      </c>
      <c r="D17" s="679"/>
      <c r="E17" s="679"/>
      <c r="F17" s="679"/>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c r="AM17" s="679"/>
      <c r="AN17" s="679"/>
      <c r="AO17" s="679"/>
      <c r="AP17" s="679"/>
      <c r="AQ17" s="679"/>
      <c r="AR17" s="679"/>
      <c r="AS17" s="679"/>
      <c r="AT17" s="679"/>
      <c r="AU17" s="679"/>
      <c r="AV17" s="679"/>
      <c r="AW17" s="679"/>
      <c r="AX17" s="679"/>
      <c r="AY17" s="679"/>
      <c r="AZ17" s="679"/>
      <c r="BA17" s="679"/>
      <c r="BB17" s="679"/>
      <c r="BC17" s="679"/>
      <c r="BD17" s="679"/>
      <c r="BE17" s="679"/>
      <c r="BF17" s="679"/>
      <c r="BG17" s="679"/>
      <c r="BH17" s="679"/>
      <c r="BI17" s="679"/>
      <c r="BJ17" s="679"/>
      <c r="BK17" s="679"/>
      <c r="BL17" s="679"/>
      <c r="BM17" s="679"/>
      <c r="BN17" s="679"/>
      <c r="BO17" s="679"/>
      <c r="BP17" s="679"/>
      <c r="BQ17" s="679"/>
      <c r="BR17" s="679"/>
      <c r="BS17" s="679"/>
      <c r="BT17" s="679"/>
      <c r="BU17" s="679"/>
      <c r="BV17" s="679"/>
      <c r="BW17" s="679"/>
      <c r="BX17" s="679"/>
      <c r="BY17" s="679"/>
      <c r="BZ17" s="679"/>
      <c r="CA17" s="679"/>
      <c r="CB17" s="679"/>
      <c r="CC17" s="679"/>
      <c r="CD17" s="679"/>
      <c r="CE17" s="679"/>
      <c r="CF17" s="679"/>
      <c r="CG17" s="679"/>
      <c r="CH17" s="679"/>
      <c r="CI17" s="679"/>
      <c r="CJ17" s="679"/>
      <c r="CK17" s="679"/>
      <c r="CL17" s="679"/>
      <c r="CM17" s="679"/>
      <c r="CN17" s="679"/>
      <c r="CO17" s="679"/>
      <c r="CP17" s="679"/>
      <c r="CQ17" s="679"/>
      <c r="CR17" s="242"/>
    </row>
    <row r="18" spans="1:195" ht="40.5" customHeight="1" thickBot="1">
      <c r="A18" s="514"/>
      <c r="B18" s="515"/>
      <c r="C18" s="246"/>
      <c r="D18" s="649" t="s">
        <v>207</v>
      </c>
      <c r="E18" s="649"/>
      <c r="F18" s="649"/>
      <c r="G18" s="649"/>
      <c r="H18" s="649"/>
      <c r="I18" s="649"/>
      <c r="J18" s="649"/>
      <c r="K18" s="650"/>
      <c r="L18" s="650"/>
      <c r="M18" s="650"/>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c r="AL18" s="650"/>
      <c r="AM18" s="650"/>
      <c r="AN18" s="650"/>
      <c r="AO18" s="650"/>
      <c r="AP18" s="650"/>
      <c r="AQ18" s="650"/>
      <c r="AR18" s="650"/>
      <c r="AS18" s="650"/>
      <c r="AT18" s="650"/>
      <c r="AU18" s="650"/>
      <c r="AV18" s="650"/>
      <c r="AW18" s="650"/>
      <c r="AX18" s="650"/>
      <c r="AY18" s="650"/>
      <c r="AZ18" s="650"/>
      <c r="BA18" s="650"/>
      <c r="BB18" s="650"/>
      <c r="BC18" s="650"/>
      <c r="BD18" s="650"/>
      <c r="BE18" s="650"/>
      <c r="BF18" s="650"/>
      <c r="BG18" s="650"/>
      <c r="BH18" s="650"/>
      <c r="BI18" s="650"/>
      <c r="BJ18" s="650"/>
      <c r="BK18" s="650"/>
      <c r="BL18" s="650"/>
      <c r="BM18" s="650"/>
      <c r="BN18" s="650"/>
      <c r="BO18" s="650"/>
      <c r="BP18" s="650"/>
      <c r="BQ18" s="650"/>
      <c r="BR18" s="650"/>
      <c r="BS18" s="650"/>
      <c r="BT18" s="650"/>
      <c r="BU18" s="247"/>
      <c r="BV18" s="651" t="s">
        <v>383</v>
      </c>
      <c r="BW18" s="651"/>
      <c r="BX18" s="651"/>
      <c r="BY18" s="651"/>
      <c r="BZ18" s="651"/>
      <c r="CA18" s="651"/>
      <c r="CB18" s="651"/>
      <c r="CC18" s="651"/>
      <c r="CD18" s="651"/>
      <c r="CE18" s="651"/>
      <c r="CF18" s="651"/>
      <c r="CG18" s="651"/>
      <c r="CH18" s="651"/>
      <c r="CI18" s="651"/>
      <c r="CJ18" s="651"/>
      <c r="CK18" s="651"/>
      <c r="CL18" s="651"/>
      <c r="CM18" s="651"/>
      <c r="CN18" s="651"/>
      <c r="CO18" s="651"/>
      <c r="CP18" s="651"/>
      <c r="CQ18" s="651"/>
      <c r="CR18" s="652"/>
    </row>
    <row r="19" spans="1:195" ht="24.9" customHeight="1">
      <c r="A19" s="514"/>
      <c r="B19" s="515"/>
      <c r="C19" s="222"/>
      <c r="D19" s="637" t="s">
        <v>208</v>
      </c>
      <c r="E19" s="637"/>
      <c r="F19" s="637"/>
      <c r="G19" s="637"/>
      <c r="H19" s="637"/>
      <c r="I19" s="637"/>
      <c r="J19" s="637"/>
      <c r="K19" s="667" t="s">
        <v>209</v>
      </c>
      <c r="L19" s="667"/>
      <c r="M19" s="638" t="s">
        <v>210</v>
      </c>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9"/>
    </row>
    <row r="20" spans="1:195" s="225" customFormat="1" ht="20.25" customHeight="1">
      <c r="A20" s="514"/>
      <c r="B20" s="515"/>
      <c r="C20" s="223"/>
      <c r="D20" s="640" t="s">
        <v>194</v>
      </c>
      <c r="E20" s="640"/>
      <c r="F20" s="640"/>
      <c r="G20" s="640"/>
      <c r="H20" s="640"/>
      <c r="I20" s="640"/>
      <c r="J20" s="640"/>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641"/>
      <c r="AQ20" s="641"/>
      <c r="AR20" s="641"/>
      <c r="AS20" s="641"/>
      <c r="AT20" s="641"/>
      <c r="AU20" s="641"/>
      <c r="AV20" s="641"/>
      <c r="AW20" s="641"/>
      <c r="AX20" s="641"/>
      <c r="AY20" s="641"/>
      <c r="AZ20" s="641"/>
      <c r="BA20" s="641"/>
      <c r="BB20" s="641"/>
      <c r="BC20" s="641"/>
      <c r="BD20" s="642"/>
      <c r="BE20" s="642"/>
      <c r="BF20" s="642"/>
      <c r="BG20" s="642"/>
      <c r="BH20" s="642"/>
      <c r="BI20" s="642"/>
      <c r="BJ20" s="642"/>
      <c r="BK20" s="642"/>
      <c r="BL20" s="642"/>
      <c r="BM20" s="642"/>
      <c r="BN20" s="642"/>
      <c r="BO20" s="642"/>
      <c r="BP20" s="642"/>
      <c r="BQ20" s="642"/>
      <c r="BR20" s="642"/>
      <c r="BS20" s="642"/>
      <c r="BT20" s="642"/>
      <c r="BU20" s="642"/>
      <c r="BV20" s="642"/>
      <c r="BW20" s="642"/>
      <c r="BX20" s="642"/>
      <c r="BY20" s="642"/>
      <c r="BZ20" s="642"/>
      <c r="CA20" s="642"/>
      <c r="CB20" s="642"/>
      <c r="CC20" s="642"/>
      <c r="CD20" s="642"/>
      <c r="CE20" s="642"/>
      <c r="CF20" s="642"/>
      <c r="CG20" s="642"/>
      <c r="CH20" s="642"/>
      <c r="CI20" s="642"/>
      <c r="CJ20" s="642"/>
      <c r="CK20" s="642"/>
      <c r="CL20" s="642"/>
      <c r="CM20" s="642"/>
      <c r="CN20" s="642"/>
      <c r="CO20" s="642"/>
      <c r="CP20" s="642"/>
      <c r="CQ20" s="642"/>
      <c r="CR20" s="224"/>
    </row>
    <row r="21" spans="1:195" s="225" customFormat="1" ht="4.5" customHeight="1">
      <c r="A21" s="514"/>
      <c r="B21" s="515"/>
      <c r="C21" s="643"/>
      <c r="D21" s="644"/>
      <c r="E21" s="644"/>
      <c r="F21" s="644"/>
      <c r="G21" s="644"/>
      <c r="H21" s="644"/>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c r="BH21" s="644"/>
      <c r="BI21" s="644"/>
      <c r="BJ21" s="644"/>
      <c r="BK21" s="644"/>
      <c r="BL21" s="644"/>
      <c r="BM21" s="644"/>
      <c r="BN21" s="644"/>
      <c r="BO21" s="644"/>
      <c r="BP21" s="644"/>
      <c r="BQ21" s="644"/>
      <c r="BR21" s="644"/>
      <c r="BS21" s="644"/>
      <c r="BT21" s="644"/>
      <c r="BU21" s="644"/>
      <c r="BV21" s="644"/>
      <c r="BW21" s="644"/>
      <c r="BX21" s="644"/>
      <c r="BY21" s="644"/>
      <c r="BZ21" s="644"/>
      <c r="CA21" s="644"/>
      <c r="CB21" s="644"/>
      <c r="CC21" s="644"/>
      <c r="CD21" s="644"/>
      <c r="CE21" s="644"/>
      <c r="CF21" s="644"/>
      <c r="CG21" s="644"/>
      <c r="CH21" s="644"/>
      <c r="CI21" s="644"/>
      <c r="CJ21" s="644"/>
      <c r="CK21" s="644"/>
      <c r="CL21" s="644"/>
      <c r="CM21" s="644"/>
      <c r="CN21" s="644"/>
      <c r="CO21" s="644"/>
      <c r="CP21" s="644"/>
      <c r="CQ21" s="644"/>
      <c r="CR21" s="226"/>
    </row>
    <row r="22" spans="1:195" ht="40.5" customHeight="1">
      <c r="A22" s="514"/>
      <c r="B22" s="515"/>
      <c r="C22" s="227"/>
      <c r="D22" s="645" t="s">
        <v>195</v>
      </c>
      <c r="E22" s="645"/>
      <c r="F22" s="645"/>
      <c r="G22" s="645"/>
      <c r="H22" s="645"/>
      <c r="I22" s="645"/>
      <c r="J22" s="645"/>
      <c r="K22" s="64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c r="BC22" s="646"/>
      <c r="BD22" s="228"/>
      <c r="BF22" s="665" t="s">
        <v>211</v>
      </c>
      <c r="BG22" s="665"/>
      <c r="BH22" s="665"/>
      <c r="BI22" s="665"/>
      <c r="BJ22" s="665"/>
      <c r="BK22" s="665"/>
      <c r="BL22" s="248"/>
      <c r="BM22" s="648"/>
      <c r="BN22" s="648"/>
      <c r="BO22" s="648"/>
      <c r="BP22" s="648"/>
      <c r="BQ22" s="648"/>
      <c r="BR22" s="648"/>
      <c r="BS22" s="648"/>
      <c r="BT22" s="648"/>
      <c r="BU22" s="648"/>
      <c r="BV22" s="648"/>
      <c r="BW22" s="648"/>
      <c r="BX22" s="648"/>
      <c r="BY22" s="648"/>
      <c r="BZ22" s="249"/>
      <c r="CA22" s="666" t="s">
        <v>199</v>
      </c>
      <c r="CB22" s="666"/>
      <c r="CC22" s="249"/>
      <c r="CD22" s="648"/>
      <c r="CE22" s="648"/>
      <c r="CF22" s="648"/>
      <c r="CG22" s="648"/>
      <c r="CH22" s="648"/>
      <c r="CI22" s="648"/>
      <c r="CJ22" s="648"/>
      <c r="CK22" s="648"/>
      <c r="CL22" s="648"/>
      <c r="CM22" s="648"/>
      <c r="CN22" s="648"/>
      <c r="CO22" s="648"/>
      <c r="CP22" s="648"/>
      <c r="CR22" s="226"/>
    </row>
    <row r="23" spans="1:195" ht="3.75" customHeight="1">
      <c r="A23" s="514"/>
      <c r="B23" s="515"/>
      <c r="C23" s="230"/>
      <c r="D23" s="231"/>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2"/>
      <c r="AW23" s="232"/>
      <c r="AX23" s="232"/>
      <c r="AY23" s="232"/>
      <c r="AZ23" s="232"/>
      <c r="BA23" s="232"/>
      <c r="BB23" s="232"/>
      <c r="BC23" s="232"/>
      <c r="BD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6"/>
    </row>
    <row r="24" spans="1:195" ht="40.5" customHeight="1">
      <c r="A24" s="514"/>
      <c r="B24" s="515"/>
      <c r="C24" s="233"/>
      <c r="D24" s="630" t="s">
        <v>197</v>
      </c>
      <c r="E24" s="630"/>
      <c r="F24" s="630"/>
      <c r="G24" s="630"/>
      <c r="H24" s="630"/>
      <c r="I24" s="630"/>
      <c r="J24" s="630"/>
      <c r="K24" s="631"/>
      <c r="L24" s="631"/>
      <c r="M24" s="631"/>
      <c r="N24" s="631"/>
      <c r="O24" s="631"/>
      <c r="P24" s="631"/>
      <c r="Q24" s="631"/>
      <c r="R24" s="631"/>
      <c r="S24" s="631"/>
      <c r="T24" s="631"/>
      <c r="U24" s="631"/>
      <c r="V24" s="631"/>
      <c r="W24" s="631"/>
      <c r="X24" s="631"/>
      <c r="Y24" s="631"/>
      <c r="Z24" s="631"/>
      <c r="AA24" s="631"/>
      <c r="AB24" s="631"/>
      <c r="AC24" s="631"/>
      <c r="AD24" s="631"/>
      <c r="AE24" s="631"/>
      <c r="AF24" s="631"/>
      <c r="AG24" s="631"/>
      <c r="AH24" s="631"/>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234"/>
      <c r="BF24" s="632" t="s">
        <v>204</v>
      </c>
      <c r="BG24" s="632"/>
      <c r="BH24" s="632"/>
      <c r="BI24" s="632"/>
      <c r="BJ24" s="632"/>
      <c r="BK24" s="632"/>
      <c r="BL24" s="113"/>
      <c r="BM24" s="633"/>
      <c r="BN24" s="633"/>
      <c r="BO24" s="633"/>
      <c r="BP24" s="633"/>
      <c r="BQ24" s="633"/>
      <c r="BR24" s="633"/>
      <c r="BS24" s="633"/>
      <c r="BT24" s="633"/>
      <c r="BU24" s="633"/>
      <c r="BV24" s="633"/>
      <c r="BW24" s="633"/>
      <c r="BX24" s="633"/>
      <c r="BY24" s="633"/>
      <c r="BZ24" s="633"/>
      <c r="CA24" s="633"/>
      <c r="CB24" s="633"/>
      <c r="CC24" s="633"/>
      <c r="CD24" s="633"/>
      <c r="CE24" s="633"/>
      <c r="CF24" s="633"/>
      <c r="CG24" s="633"/>
      <c r="CH24" s="633"/>
      <c r="CI24" s="633"/>
      <c r="CJ24" s="633"/>
      <c r="CK24" s="633"/>
      <c r="CL24" s="633"/>
      <c r="CM24" s="633"/>
      <c r="CN24" s="633"/>
      <c r="CO24" s="633"/>
      <c r="CP24" s="633"/>
      <c r="CR24" s="235"/>
    </row>
    <row r="25" spans="1:195" ht="20.25" customHeight="1">
      <c r="A25" s="514"/>
      <c r="B25" s="515"/>
      <c r="I25" s="634" t="s">
        <v>200</v>
      </c>
      <c r="J25" s="634"/>
      <c r="K25" s="635"/>
      <c r="L25" s="635"/>
      <c r="M25" s="635"/>
      <c r="N25" s="635"/>
      <c r="O25" s="635"/>
      <c r="P25" s="635"/>
      <c r="Q25" s="236" t="s">
        <v>201</v>
      </c>
      <c r="R25" s="636"/>
      <c r="S25" s="636"/>
      <c r="T25" s="636"/>
      <c r="U25" s="636"/>
      <c r="V25" s="636"/>
      <c r="W25" s="636"/>
      <c r="Y25" s="237"/>
      <c r="Z25" s="237"/>
      <c r="AA25" s="237"/>
      <c r="AB25" s="237"/>
      <c r="AC25" s="237"/>
      <c r="AD25" s="237"/>
      <c r="AE25" s="237"/>
      <c r="AU25" s="237"/>
      <c r="AV25" s="237"/>
      <c r="AW25" s="237"/>
      <c r="AX25" s="237"/>
      <c r="AY25" s="237"/>
      <c r="AZ25" s="237"/>
      <c r="BA25" s="237"/>
      <c r="BB25" s="237"/>
      <c r="BC25" s="237"/>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653"/>
      <c r="DG25" s="250" t="s">
        <v>213</v>
      </c>
    </row>
    <row r="26" spans="1:195" ht="20.25" customHeight="1">
      <c r="A26" s="514"/>
      <c r="B26" s="515"/>
      <c r="C26" s="239"/>
      <c r="D26" s="656" t="s">
        <v>202</v>
      </c>
      <c r="E26" s="656"/>
      <c r="F26" s="656"/>
      <c r="G26" s="656"/>
      <c r="H26" s="656"/>
      <c r="I26" s="656"/>
      <c r="K26" s="658"/>
      <c r="L26" s="658"/>
      <c r="M26" s="658"/>
      <c r="N26" s="658"/>
      <c r="O26" s="658"/>
      <c r="P26" s="658"/>
      <c r="Q26" s="660" t="s">
        <v>203</v>
      </c>
      <c r="R26" s="661"/>
      <c r="S26" s="661"/>
      <c r="T26" s="661"/>
      <c r="U26" s="663"/>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663"/>
      <c r="AS26" s="663"/>
      <c r="AT26" s="663"/>
      <c r="AU26" s="663"/>
      <c r="AV26" s="663"/>
      <c r="AW26" s="663"/>
      <c r="AX26" s="663"/>
      <c r="AY26" s="663"/>
      <c r="AZ26" s="663"/>
      <c r="BA26" s="663"/>
      <c r="BB26" s="663"/>
      <c r="BC26" s="663"/>
      <c r="BD26" s="663"/>
      <c r="BE26" s="663"/>
      <c r="BF26" s="663"/>
      <c r="BG26" s="663"/>
      <c r="BH26" s="663"/>
      <c r="BI26" s="663"/>
      <c r="BJ26" s="663"/>
      <c r="BK26" s="663"/>
      <c r="BL26" s="663"/>
      <c r="BM26" s="663"/>
      <c r="BN26" s="663"/>
      <c r="BO26" s="663"/>
      <c r="BP26" s="663"/>
      <c r="BQ26" s="663"/>
      <c r="BR26" s="663"/>
      <c r="BS26" s="663"/>
      <c r="BT26" s="663"/>
      <c r="BU26" s="663"/>
      <c r="BV26" s="663"/>
      <c r="BW26" s="663"/>
      <c r="BX26" s="663"/>
      <c r="BY26" s="663"/>
      <c r="BZ26" s="663"/>
      <c r="CA26" s="663"/>
      <c r="CB26" s="663"/>
      <c r="CC26" s="663"/>
      <c r="CD26" s="663"/>
      <c r="CE26" s="663"/>
      <c r="CF26" s="663"/>
      <c r="CG26" s="663"/>
      <c r="CH26" s="663"/>
      <c r="CI26" s="663"/>
      <c r="CJ26" s="663"/>
      <c r="CK26" s="663"/>
      <c r="CL26" s="663"/>
      <c r="CM26" s="663"/>
      <c r="CN26" s="663"/>
      <c r="CO26" s="663"/>
      <c r="CP26" s="663"/>
      <c r="CQ26" s="251"/>
      <c r="CR26" s="654"/>
      <c r="CT26" s="252"/>
      <c r="CU26" s="252"/>
      <c r="CV26" s="252" t="s">
        <v>212</v>
      </c>
      <c r="DG26" s="253" t="s">
        <v>214</v>
      </c>
    </row>
    <row r="27" spans="1:195" ht="20.25" customHeight="1" thickBot="1">
      <c r="A27" s="516"/>
      <c r="B27" s="517"/>
      <c r="C27" s="254"/>
      <c r="D27" s="657"/>
      <c r="E27" s="657"/>
      <c r="F27" s="657"/>
      <c r="G27" s="657"/>
      <c r="H27" s="657"/>
      <c r="I27" s="657"/>
      <c r="J27" s="255"/>
      <c r="K27" s="659"/>
      <c r="L27" s="659"/>
      <c r="M27" s="659"/>
      <c r="N27" s="659"/>
      <c r="O27" s="659"/>
      <c r="P27" s="659"/>
      <c r="Q27" s="662"/>
      <c r="R27" s="662"/>
      <c r="S27" s="662"/>
      <c r="T27" s="662"/>
      <c r="U27" s="664"/>
      <c r="V27" s="664"/>
      <c r="W27" s="664"/>
      <c r="X27" s="664"/>
      <c r="Y27" s="664"/>
      <c r="Z27" s="664"/>
      <c r="AA27" s="664"/>
      <c r="AB27" s="664"/>
      <c r="AC27" s="664"/>
      <c r="AD27" s="664"/>
      <c r="AE27" s="664"/>
      <c r="AF27" s="664"/>
      <c r="AG27" s="664"/>
      <c r="AH27" s="664"/>
      <c r="AI27" s="664"/>
      <c r="AJ27" s="664"/>
      <c r="AK27" s="664"/>
      <c r="AL27" s="664"/>
      <c r="AM27" s="664"/>
      <c r="AN27" s="664"/>
      <c r="AO27" s="664"/>
      <c r="AP27" s="664"/>
      <c r="AQ27" s="664"/>
      <c r="AR27" s="664"/>
      <c r="AS27" s="664"/>
      <c r="AT27" s="664"/>
      <c r="AU27" s="664"/>
      <c r="AV27" s="664"/>
      <c r="AW27" s="664"/>
      <c r="AX27" s="664"/>
      <c r="AY27" s="664"/>
      <c r="AZ27" s="664"/>
      <c r="BA27" s="664"/>
      <c r="BB27" s="664"/>
      <c r="BC27" s="664"/>
      <c r="BD27" s="664"/>
      <c r="BE27" s="664"/>
      <c r="BF27" s="664"/>
      <c r="BG27" s="664"/>
      <c r="BH27" s="664"/>
      <c r="BI27" s="664"/>
      <c r="BJ27" s="664"/>
      <c r="BK27" s="664"/>
      <c r="BL27" s="664"/>
      <c r="BM27" s="664"/>
      <c r="BN27" s="664"/>
      <c r="BO27" s="664"/>
      <c r="BP27" s="664"/>
      <c r="BQ27" s="664"/>
      <c r="BR27" s="664"/>
      <c r="BS27" s="664"/>
      <c r="BT27" s="664"/>
      <c r="BU27" s="664"/>
      <c r="BV27" s="664"/>
      <c r="BW27" s="664"/>
      <c r="BX27" s="664"/>
      <c r="BY27" s="664"/>
      <c r="BZ27" s="664"/>
      <c r="CA27" s="664"/>
      <c r="CB27" s="664"/>
      <c r="CC27" s="664"/>
      <c r="CD27" s="664"/>
      <c r="CE27" s="664"/>
      <c r="CF27" s="664"/>
      <c r="CG27" s="664"/>
      <c r="CH27" s="664"/>
      <c r="CI27" s="664"/>
      <c r="CJ27" s="664"/>
      <c r="CK27" s="664"/>
      <c r="CL27" s="664"/>
      <c r="CM27" s="664"/>
      <c r="CN27" s="664"/>
      <c r="CO27" s="664"/>
      <c r="CP27" s="664"/>
      <c r="CQ27" s="256"/>
      <c r="CR27" s="655"/>
      <c r="DG27" s="253" t="s">
        <v>410</v>
      </c>
    </row>
    <row r="28" spans="1:195" s="258" customFormat="1" ht="9.9" customHeight="1" thickBot="1">
      <c r="A28" s="629"/>
      <c r="B28" s="629"/>
      <c r="C28" s="629"/>
      <c r="D28" s="629"/>
      <c r="E28" s="629"/>
      <c r="F28" s="629"/>
      <c r="G28" s="629"/>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c r="BI28" s="629"/>
      <c r="BJ28" s="629"/>
      <c r="BK28" s="629"/>
      <c r="BL28" s="629"/>
      <c r="BM28" s="629"/>
      <c r="BN28" s="629"/>
      <c r="BO28" s="629"/>
      <c r="BP28" s="629"/>
      <c r="BQ28" s="629"/>
      <c r="BR28" s="629"/>
      <c r="BS28" s="629"/>
      <c r="BT28" s="629"/>
      <c r="BU28" s="629"/>
      <c r="BV28" s="629"/>
      <c r="BW28" s="629"/>
      <c r="BX28" s="629"/>
      <c r="BY28" s="629"/>
      <c r="BZ28" s="629"/>
      <c r="CA28" s="629"/>
      <c r="CB28" s="629"/>
      <c r="CC28" s="629"/>
      <c r="CD28" s="629"/>
      <c r="CE28" s="629"/>
      <c r="CF28" s="629"/>
      <c r="CG28" s="629"/>
      <c r="CH28" s="629"/>
      <c r="CI28" s="629"/>
      <c r="CJ28" s="629"/>
      <c r="CK28" s="629"/>
      <c r="CL28" s="629"/>
      <c r="CM28" s="629"/>
      <c r="CN28" s="629"/>
      <c r="CO28" s="629"/>
      <c r="CP28" s="629"/>
      <c r="CQ28" s="629"/>
      <c r="CR28" s="629"/>
    </row>
    <row r="29" spans="1:195" ht="24.9" customHeight="1" thickBot="1">
      <c r="A29" s="512" t="s">
        <v>215</v>
      </c>
      <c r="B29" s="513"/>
      <c r="C29" s="342" t="s">
        <v>382</v>
      </c>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c r="AY29" s="342"/>
      <c r="AZ29" s="342"/>
      <c r="BA29" s="342"/>
      <c r="BB29" s="342"/>
      <c r="BC29" s="342"/>
      <c r="BD29" s="342"/>
      <c r="BE29" s="342"/>
      <c r="BF29" s="342"/>
      <c r="BG29" s="342"/>
      <c r="BH29" s="342"/>
      <c r="BI29" s="342"/>
      <c r="BJ29" s="342"/>
      <c r="BK29" s="342"/>
      <c r="BL29" s="342"/>
      <c r="BM29" s="342"/>
      <c r="BN29" s="342"/>
      <c r="BO29" s="342"/>
      <c r="BP29" s="342"/>
      <c r="BQ29" s="342"/>
      <c r="BR29" s="342"/>
      <c r="BS29" s="342"/>
      <c r="BT29" s="342"/>
      <c r="BU29" s="342"/>
      <c r="BV29" s="342"/>
      <c r="BW29" s="342"/>
      <c r="BX29" s="342"/>
      <c r="BY29" s="342"/>
      <c r="BZ29" s="342"/>
      <c r="CA29" s="342"/>
      <c r="CB29" s="342"/>
      <c r="CC29" s="342"/>
      <c r="CD29" s="342"/>
      <c r="CE29" s="342"/>
      <c r="CF29" s="342"/>
      <c r="CG29" s="342"/>
      <c r="CH29" s="342"/>
      <c r="CI29" s="342"/>
      <c r="CJ29" s="342"/>
      <c r="CK29" s="342"/>
      <c r="CL29" s="342"/>
      <c r="CM29" s="342"/>
      <c r="CN29" s="342"/>
      <c r="CO29" s="342"/>
      <c r="CP29" s="342"/>
      <c r="CQ29" s="342"/>
      <c r="CR29" s="343"/>
    </row>
    <row r="30" spans="1:195" ht="24.9" customHeight="1" thickBot="1">
      <c r="A30" s="514"/>
      <c r="B30" s="515"/>
      <c r="C30" s="402" t="s">
        <v>216</v>
      </c>
      <c r="D30" s="378"/>
      <c r="E30" s="378"/>
      <c r="F30" s="378"/>
      <c r="G30" s="378"/>
      <c r="H30" s="378"/>
      <c r="I30" s="378"/>
      <c r="J30" s="378" t="s">
        <v>217</v>
      </c>
      <c r="K30" s="378"/>
      <c r="L30" s="378"/>
      <c r="M30" s="378"/>
      <c r="N30" s="378"/>
      <c r="O30" s="378"/>
      <c r="P30" s="378"/>
      <c r="Q30" s="378"/>
      <c r="R30" s="378"/>
      <c r="S30" s="378"/>
      <c r="T30" s="378"/>
      <c r="U30" s="378"/>
      <c r="V30" s="378"/>
      <c r="W30" s="378"/>
      <c r="X30" s="378"/>
      <c r="Y30" s="378"/>
      <c r="Z30" s="378"/>
      <c r="AA30" s="412" t="s">
        <v>372</v>
      </c>
      <c r="AB30" s="413"/>
      <c r="AC30" s="414"/>
      <c r="AD30" s="424" t="s">
        <v>218</v>
      </c>
      <c r="AE30" s="425"/>
      <c r="AF30" s="425"/>
      <c r="AG30" s="425"/>
      <c r="AH30" s="425"/>
      <c r="AI30" s="425"/>
      <c r="AJ30" s="425"/>
      <c r="AK30" s="435"/>
      <c r="AL30" s="424" t="s">
        <v>219</v>
      </c>
      <c r="AM30" s="425"/>
      <c r="AN30" s="425"/>
      <c r="AO30" s="425"/>
      <c r="AP30" s="425"/>
      <c r="AQ30" s="425"/>
      <c r="AR30" s="425"/>
      <c r="AS30" s="435"/>
      <c r="AT30" s="424" t="s">
        <v>220</v>
      </c>
      <c r="AU30" s="425"/>
      <c r="AV30" s="425"/>
      <c r="AW30" s="425"/>
      <c r="AX30" s="425"/>
      <c r="AY30" s="425"/>
      <c r="AZ30" s="425"/>
      <c r="BA30" s="425"/>
      <c r="BB30" s="425"/>
      <c r="BC30" s="425"/>
      <c r="BD30" s="425"/>
      <c r="BE30" s="435"/>
      <c r="BF30" s="425" t="s">
        <v>376</v>
      </c>
      <c r="BG30" s="425"/>
      <c r="BH30" s="425"/>
      <c r="BI30" s="425"/>
      <c r="BJ30" s="425"/>
      <c r="BK30" s="425"/>
      <c r="BL30" s="425"/>
      <c r="BM30" s="425"/>
      <c r="BN30" s="425"/>
      <c r="BO30" s="425"/>
      <c r="BP30" s="425"/>
      <c r="BQ30" s="435"/>
      <c r="BR30" s="424" t="s">
        <v>373</v>
      </c>
      <c r="BS30" s="425"/>
      <c r="BT30" s="425"/>
      <c r="BU30" s="425"/>
      <c r="BV30" s="425"/>
      <c r="BW30" s="425"/>
      <c r="BX30" s="425"/>
      <c r="BY30" s="425"/>
      <c r="BZ30" s="425"/>
      <c r="CA30" s="426"/>
      <c r="CB30" s="626" t="s">
        <v>221</v>
      </c>
      <c r="CC30" s="627"/>
      <c r="CD30" s="627"/>
      <c r="CE30" s="627"/>
      <c r="CF30" s="627"/>
      <c r="CG30" s="627"/>
      <c r="CH30" s="627"/>
      <c r="CI30" s="627"/>
      <c r="CJ30" s="627"/>
      <c r="CK30" s="627"/>
      <c r="CL30" s="627"/>
      <c r="CM30" s="627"/>
      <c r="CN30" s="627"/>
      <c r="CO30" s="627"/>
      <c r="CP30" s="627"/>
      <c r="CQ30" s="627"/>
      <c r="CR30" s="628"/>
      <c r="CT30" s="304"/>
      <c r="CU30" s="304"/>
      <c r="CV30" s="259" t="s">
        <v>216</v>
      </c>
      <c r="CW30" s="260"/>
      <c r="CX30" s="261"/>
      <c r="CY30" s="621" t="s">
        <v>222</v>
      </c>
      <c r="CZ30" s="621"/>
      <c r="DA30" s="621"/>
      <c r="DB30" s="621"/>
      <c r="DC30" s="621"/>
      <c r="DD30" s="621"/>
      <c r="DG30" s="621" t="s">
        <v>223</v>
      </c>
      <c r="DH30" s="621"/>
      <c r="DI30" s="621"/>
      <c r="DJ30" s="621"/>
      <c r="DK30" s="621"/>
      <c r="DL30" s="621"/>
      <c r="DO30" s="621" t="s">
        <v>224</v>
      </c>
      <c r="DP30" s="621"/>
      <c r="DQ30" s="621"/>
      <c r="DR30" s="621"/>
      <c r="DS30" s="621"/>
      <c r="DT30" s="621"/>
      <c r="DW30" s="621" t="s">
        <v>225</v>
      </c>
      <c r="DX30" s="621"/>
      <c r="DY30" s="621"/>
      <c r="DZ30" s="621"/>
      <c r="EA30" s="621"/>
      <c r="EB30" s="621"/>
      <c r="EE30" s="621" t="s">
        <v>226</v>
      </c>
      <c r="EF30" s="621"/>
      <c r="EG30" s="621"/>
      <c r="EH30" s="621"/>
      <c r="EI30" s="621"/>
      <c r="EJ30" s="621"/>
      <c r="EM30" s="621" t="s">
        <v>227</v>
      </c>
      <c r="EN30" s="621"/>
      <c r="EO30" s="621"/>
      <c r="EP30" s="621"/>
      <c r="EQ30" s="621"/>
      <c r="ER30" s="621"/>
      <c r="EU30" s="623" t="s">
        <v>228</v>
      </c>
      <c r="EV30" s="624"/>
      <c r="EW30" s="624"/>
      <c r="EX30" s="624"/>
      <c r="EY30" s="624"/>
      <c r="EZ30" s="625"/>
      <c r="FC30" s="621" t="s">
        <v>229</v>
      </c>
      <c r="FD30" s="621"/>
      <c r="FE30" s="621"/>
      <c r="FF30" s="621"/>
      <c r="FG30" s="621"/>
      <c r="FH30" s="621"/>
      <c r="FI30" s="621"/>
      <c r="FJ30" s="621"/>
      <c r="FK30" s="262"/>
      <c r="FM30" s="621" t="s">
        <v>229</v>
      </c>
      <c r="FN30" s="621"/>
      <c r="FO30" s="621"/>
      <c r="FP30" s="621"/>
      <c r="FQ30" s="621"/>
      <c r="FR30" s="621"/>
      <c r="FS30" s="621"/>
      <c r="FT30" s="621"/>
      <c r="FW30" s="622" t="s">
        <v>223</v>
      </c>
      <c r="FX30" s="622"/>
      <c r="FY30" s="622"/>
      <c r="FZ30" s="622"/>
      <c r="GA30" s="622"/>
      <c r="GB30" s="622"/>
      <c r="GE30" s="621" t="s">
        <v>369</v>
      </c>
      <c r="GF30" s="621"/>
      <c r="GG30" s="621"/>
      <c r="GH30" s="621"/>
      <c r="GI30" s="621"/>
      <c r="GJ30" s="621"/>
      <c r="GK30" s="621"/>
      <c r="GL30" s="621"/>
      <c r="GM30" s="250" t="s">
        <v>230</v>
      </c>
    </row>
    <row r="31" spans="1:195" ht="15" customHeight="1">
      <c r="A31" s="514"/>
      <c r="B31" s="515"/>
      <c r="C31" s="474"/>
      <c r="D31" s="474"/>
      <c r="E31" s="474"/>
      <c r="F31" s="474"/>
      <c r="G31" s="474"/>
      <c r="H31" s="474"/>
      <c r="I31" s="475"/>
      <c r="J31" s="472" t="s">
        <v>231</v>
      </c>
      <c r="K31" s="473"/>
      <c r="L31" s="473"/>
      <c r="M31" s="473"/>
      <c r="N31" s="473"/>
      <c r="O31" s="473"/>
      <c r="P31" s="473"/>
      <c r="Q31" s="473"/>
      <c r="R31" s="473"/>
      <c r="S31" s="473"/>
      <c r="T31" s="473"/>
      <c r="U31" s="473"/>
      <c r="V31" s="473"/>
      <c r="W31" s="473"/>
      <c r="X31" s="473"/>
      <c r="Y31" s="473"/>
      <c r="Z31" s="473"/>
      <c r="AA31" s="403" t="s">
        <v>345</v>
      </c>
      <c r="AB31" s="404"/>
      <c r="AC31" s="405"/>
      <c r="AD31" s="469"/>
      <c r="AE31" s="469"/>
      <c r="AF31" s="469"/>
      <c r="AG31" s="469"/>
      <c r="AH31" s="469"/>
      <c r="AI31" s="469"/>
      <c r="AJ31" s="463" t="s">
        <v>232</v>
      </c>
      <c r="AK31" s="464"/>
      <c r="AL31" s="454" t="s">
        <v>233</v>
      </c>
      <c r="AM31" s="457">
        <f>IFERROR(TRUNC(GE31+J93,2),0)</f>
        <v>0</v>
      </c>
      <c r="AN31" s="457"/>
      <c r="AO31" s="457"/>
      <c r="AP31" s="457"/>
      <c r="AQ31" s="457"/>
      <c r="AR31" s="457"/>
      <c r="AS31" s="458"/>
      <c r="AT31" s="454" t="s">
        <v>233</v>
      </c>
      <c r="AU31" s="436">
        <f>IFERROR(ROUND(AD31*AM31,0),0)</f>
        <v>0</v>
      </c>
      <c r="AV31" s="436"/>
      <c r="AW31" s="436"/>
      <c r="AX31" s="436"/>
      <c r="AY31" s="436"/>
      <c r="AZ31" s="436"/>
      <c r="BA31" s="436"/>
      <c r="BB31" s="436"/>
      <c r="BC31" s="436"/>
      <c r="BD31" s="436"/>
      <c r="BE31" s="437"/>
      <c r="BF31" s="616">
        <v>1</v>
      </c>
      <c r="BG31" s="608"/>
      <c r="BH31" s="309"/>
      <c r="BI31" s="309"/>
      <c r="BJ31" s="309"/>
      <c r="BK31" s="309"/>
      <c r="BL31" s="309"/>
      <c r="BM31" s="309"/>
      <c r="BN31" s="610"/>
      <c r="BO31" s="610"/>
      <c r="BP31" s="309"/>
      <c r="BQ31" s="309"/>
      <c r="BR31" s="301" t="s">
        <v>374</v>
      </c>
      <c r="BS31" s="302"/>
      <c r="BT31" s="302"/>
      <c r="BU31" s="302"/>
      <c r="BV31" s="303"/>
      <c r="BW31" s="301" t="s">
        <v>375</v>
      </c>
      <c r="BX31" s="302"/>
      <c r="BY31" s="299"/>
      <c r="BZ31" s="299"/>
      <c r="CA31" s="300"/>
      <c r="CB31" s="602"/>
      <c r="CC31" s="603"/>
      <c r="CD31" s="603"/>
      <c r="CE31" s="603"/>
      <c r="CF31" s="603"/>
      <c r="CG31" s="603"/>
      <c r="CH31" s="603"/>
      <c r="CI31" s="603"/>
      <c r="CJ31" s="603"/>
      <c r="CK31" s="603"/>
      <c r="CL31" s="603"/>
      <c r="CM31" s="603"/>
      <c r="CN31" s="603"/>
      <c r="CO31" s="603"/>
      <c r="CP31" s="603"/>
      <c r="CQ31" s="603"/>
      <c r="CR31" s="604"/>
      <c r="CS31" s="221"/>
      <c r="CT31" s="305"/>
      <c r="CU31" s="305"/>
      <c r="CV31" s="605">
        <f>C31</f>
        <v>0</v>
      </c>
      <c r="CW31" s="263"/>
      <c r="CX31" s="264"/>
      <c r="CY31" s="572">
        <f>IFERROR(VLOOKUP(RM注文書!DG31,基本単価,MATCH(RM注文書!CV31,RM注文書!$A$79:$G$79,0)),0)</f>
        <v>0</v>
      </c>
      <c r="CZ31" s="573"/>
      <c r="DA31" s="573"/>
      <c r="DB31" s="573"/>
      <c r="DC31" s="573"/>
      <c r="DD31" s="574"/>
      <c r="DE31" s="581" t="s">
        <v>58</v>
      </c>
      <c r="DF31" s="571"/>
      <c r="DG31" s="572">
        <f>AD31</f>
        <v>0</v>
      </c>
      <c r="DH31" s="573"/>
      <c r="DI31" s="573"/>
      <c r="DJ31" s="573"/>
      <c r="DK31" s="573"/>
      <c r="DL31" s="574"/>
      <c r="DM31" s="581" t="s">
        <v>59</v>
      </c>
      <c r="DN31" s="571"/>
      <c r="DO31" s="584">
        <f>IFERROR(VLOOKUP(DG31,多色代,MATCH(BF31,RM注文書!$I$79:$M$79,0)),0)</f>
        <v>0</v>
      </c>
      <c r="DP31" s="585"/>
      <c r="DQ31" s="585"/>
      <c r="DR31" s="585"/>
      <c r="DS31" s="585"/>
      <c r="DT31" s="586"/>
      <c r="DU31" s="581" t="s">
        <v>59</v>
      </c>
      <c r="DV31" s="571"/>
      <c r="DW31" s="584">
        <f>20000*BN31</f>
        <v>0</v>
      </c>
      <c r="DX31" s="585"/>
      <c r="DY31" s="585"/>
      <c r="DZ31" s="585"/>
      <c r="EA31" s="585"/>
      <c r="EB31" s="586"/>
      <c r="EC31" s="581" t="s">
        <v>59</v>
      </c>
      <c r="ED31" s="571"/>
      <c r="EE31" s="584">
        <f>2000*(BR32-1)</f>
        <v>0</v>
      </c>
      <c r="EF31" s="585"/>
      <c r="EG31" s="585"/>
      <c r="EH31" s="585"/>
      <c r="EI31" s="585"/>
      <c r="EJ31" s="586"/>
      <c r="EK31" s="581" t="s">
        <v>59</v>
      </c>
      <c r="EL31" s="571"/>
      <c r="EM31" s="584">
        <f>2500*BW32</f>
        <v>0</v>
      </c>
      <c r="EN31" s="585"/>
      <c r="EO31" s="585"/>
      <c r="EP31" s="585"/>
      <c r="EQ31" s="585"/>
      <c r="ER31" s="586"/>
      <c r="ES31" s="581" t="s">
        <v>59</v>
      </c>
      <c r="ET31" s="571"/>
      <c r="EU31" s="593"/>
      <c r="EV31" s="594"/>
      <c r="EW31" s="594"/>
      <c r="EX31" s="594"/>
      <c r="EY31" s="594"/>
      <c r="EZ31" s="595"/>
      <c r="FA31" s="570" t="s">
        <v>61</v>
      </c>
      <c r="FB31" s="571"/>
      <c r="FC31" s="572">
        <f>(CY31*DG31)+DO31+DW31+EE31+EM31+EU31</f>
        <v>0</v>
      </c>
      <c r="FD31" s="573"/>
      <c r="FE31" s="573"/>
      <c r="FF31" s="573"/>
      <c r="FG31" s="573"/>
      <c r="FH31" s="573"/>
      <c r="FI31" s="573"/>
      <c r="FJ31" s="574"/>
      <c r="FK31" s="262"/>
      <c r="FM31" s="572">
        <f>FC31</f>
        <v>0</v>
      </c>
      <c r="FN31" s="573"/>
      <c r="FO31" s="573"/>
      <c r="FP31" s="573"/>
      <c r="FQ31" s="573"/>
      <c r="FR31" s="573"/>
      <c r="FS31" s="573"/>
      <c r="FT31" s="574"/>
      <c r="FU31" s="581" t="s">
        <v>60</v>
      </c>
      <c r="FV31" s="582"/>
      <c r="FW31" s="583">
        <f>DG31</f>
        <v>0</v>
      </c>
      <c r="FX31" s="583"/>
      <c r="FY31" s="583"/>
      <c r="FZ31" s="583"/>
      <c r="GA31" s="583"/>
      <c r="GB31" s="583"/>
      <c r="GC31" s="582" t="s">
        <v>61</v>
      </c>
      <c r="GD31" s="571"/>
      <c r="GE31" s="561">
        <f>IFERROR(TRUNC(FM31/FW31,2),0)</f>
        <v>0</v>
      </c>
      <c r="GF31" s="562"/>
      <c r="GG31" s="562"/>
      <c r="GH31" s="562"/>
      <c r="GI31" s="562"/>
      <c r="GJ31" s="562"/>
      <c r="GK31" s="562"/>
      <c r="GL31" s="563"/>
    </row>
    <row r="32" spans="1:195" ht="15" customHeight="1">
      <c r="A32" s="514"/>
      <c r="B32" s="515"/>
      <c r="C32" s="476"/>
      <c r="D32" s="476"/>
      <c r="E32" s="476"/>
      <c r="F32" s="476"/>
      <c r="G32" s="476"/>
      <c r="H32" s="476"/>
      <c r="I32" s="477"/>
      <c r="J32" s="450"/>
      <c r="K32" s="451"/>
      <c r="L32" s="451"/>
      <c r="M32" s="451"/>
      <c r="N32" s="451"/>
      <c r="O32" s="451"/>
      <c r="P32" s="451"/>
      <c r="Q32" s="451"/>
      <c r="R32" s="451"/>
      <c r="S32" s="451"/>
      <c r="T32" s="451"/>
      <c r="U32" s="451"/>
      <c r="V32" s="451"/>
      <c r="W32" s="451"/>
      <c r="X32" s="451"/>
      <c r="Y32" s="451"/>
      <c r="Z32" s="451"/>
      <c r="AA32" s="406"/>
      <c r="AB32" s="407"/>
      <c r="AC32" s="408"/>
      <c r="AD32" s="470"/>
      <c r="AE32" s="470"/>
      <c r="AF32" s="470"/>
      <c r="AG32" s="470"/>
      <c r="AH32" s="470"/>
      <c r="AI32" s="470"/>
      <c r="AJ32" s="465"/>
      <c r="AK32" s="466"/>
      <c r="AL32" s="455"/>
      <c r="AM32" s="459"/>
      <c r="AN32" s="459"/>
      <c r="AO32" s="459"/>
      <c r="AP32" s="459"/>
      <c r="AQ32" s="459"/>
      <c r="AR32" s="459"/>
      <c r="AS32" s="460"/>
      <c r="AT32" s="455"/>
      <c r="AU32" s="438"/>
      <c r="AV32" s="438"/>
      <c r="AW32" s="438"/>
      <c r="AX32" s="438"/>
      <c r="AY32" s="438"/>
      <c r="AZ32" s="438"/>
      <c r="BA32" s="438"/>
      <c r="BB32" s="438"/>
      <c r="BC32" s="438"/>
      <c r="BD32" s="438"/>
      <c r="BE32" s="439"/>
      <c r="BF32" s="427"/>
      <c r="BG32" s="428"/>
      <c r="BH32" s="431" t="s">
        <v>389</v>
      </c>
      <c r="BI32" s="431"/>
      <c r="BJ32" s="431"/>
      <c r="BK32" s="431"/>
      <c r="BL32" s="431"/>
      <c r="BM32" s="431"/>
      <c r="BN32" s="611"/>
      <c r="BO32" s="611"/>
      <c r="BP32" s="431" t="s">
        <v>390</v>
      </c>
      <c r="BQ32" s="432"/>
      <c r="BR32" s="427">
        <v>1</v>
      </c>
      <c r="BS32" s="428"/>
      <c r="BT32" s="431" t="s">
        <v>235</v>
      </c>
      <c r="BU32" s="431"/>
      <c r="BV32" s="432"/>
      <c r="BW32" s="427"/>
      <c r="BX32" s="428"/>
      <c r="BY32" s="431" t="s">
        <v>235</v>
      </c>
      <c r="BZ32" s="431"/>
      <c r="CA32" s="432"/>
      <c r="CB32" s="396"/>
      <c r="CC32" s="397"/>
      <c r="CD32" s="397"/>
      <c r="CE32" s="397"/>
      <c r="CF32" s="397"/>
      <c r="CG32" s="397"/>
      <c r="CH32" s="397"/>
      <c r="CI32" s="397"/>
      <c r="CJ32" s="397"/>
      <c r="CK32" s="397"/>
      <c r="CL32" s="397"/>
      <c r="CM32" s="397"/>
      <c r="CN32" s="397"/>
      <c r="CO32" s="397"/>
      <c r="CP32" s="397"/>
      <c r="CQ32" s="397"/>
      <c r="CR32" s="398"/>
      <c r="CS32" s="221"/>
      <c r="CT32" s="305"/>
      <c r="CU32" s="305"/>
      <c r="CV32" s="606"/>
      <c r="CW32" s="263"/>
      <c r="CX32" s="264"/>
      <c r="CY32" s="575"/>
      <c r="CZ32" s="576"/>
      <c r="DA32" s="576"/>
      <c r="DB32" s="576"/>
      <c r="DC32" s="576"/>
      <c r="DD32" s="577"/>
      <c r="DE32" s="581"/>
      <c r="DF32" s="571"/>
      <c r="DG32" s="575"/>
      <c r="DH32" s="576"/>
      <c r="DI32" s="576"/>
      <c r="DJ32" s="576"/>
      <c r="DK32" s="576"/>
      <c r="DL32" s="577"/>
      <c r="DM32" s="581"/>
      <c r="DN32" s="571"/>
      <c r="DO32" s="587"/>
      <c r="DP32" s="588"/>
      <c r="DQ32" s="588"/>
      <c r="DR32" s="588"/>
      <c r="DS32" s="588"/>
      <c r="DT32" s="589"/>
      <c r="DU32" s="581"/>
      <c r="DV32" s="571"/>
      <c r="DW32" s="587"/>
      <c r="DX32" s="588"/>
      <c r="DY32" s="588"/>
      <c r="DZ32" s="588"/>
      <c r="EA32" s="588"/>
      <c r="EB32" s="589"/>
      <c r="EC32" s="581"/>
      <c r="ED32" s="571"/>
      <c r="EE32" s="587"/>
      <c r="EF32" s="588"/>
      <c r="EG32" s="588"/>
      <c r="EH32" s="588"/>
      <c r="EI32" s="588"/>
      <c r="EJ32" s="589"/>
      <c r="EK32" s="581"/>
      <c r="EL32" s="571"/>
      <c r="EM32" s="587"/>
      <c r="EN32" s="588"/>
      <c r="EO32" s="588"/>
      <c r="EP32" s="588"/>
      <c r="EQ32" s="588"/>
      <c r="ER32" s="589"/>
      <c r="ES32" s="581"/>
      <c r="ET32" s="571"/>
      <c r="EU32" s="596"/>
      <c r="EV32" s="597"/>
      <c r="EW32" s="597"/>
      <c r="EX32" s="597"/>
      <c r="EY32" s="597"/>
      <c r="EZ32" s="598"/>
      <c r="FA32" s="570"/>
      <c r="FB32" s="571"/>
      <c r="FC32" s="575"/>
      <c r="FD32" s="576"/>
      <c r="FE32" s="576"/>
      <c r="FF32" s="576"/>
      <c r="FG32" s="576"/>
      <c r="FH32" s="576"/>
      <c r="FI32" s="576"/>
      <c r="FJ32" s="577"/>
      <c r="FK32" s="262"/>
      <c r="FM32" s="575"/>
      <c r="FN32" s="576"/>
      <c r="FO32" s="576"/>
      <c r="FP32" s="576"/>
      <c r="FQ32" s="576"/>
      <c r="FR32" s="576"/>
      <c r="FS32" s="576"/>
      <c r="FT32" s="577"/>
      <c r="FU32" s="581"/>
      <c r="FV32" s="582"/>
      <c r="FW32" s="583"/>
      <c r="FX32" s="583"/>
      <c r="FY32" s="583"/>
      <c r="FZ32" s="583"/>
      <c r="GA32" s="583"/>
      <c r="GB32" s="583"/>
      <c r="GC32" s="582"/>
      <c r="GD32" s="571"/>
      <c r="GE32" s="564"/>
      <c r="GF32" s="565"/>
      <c r="GG32" s="565"/>
      <c r="GH32" s="565"/>
      <c r="GI32" s="565"/>
      <c r="GJ32" s="565"/>
      <c r="GK32" s="565"/>
      <c r="GL32" s="566"/>
    </row>
    <row r="33" spans="1:194" ht="15" customHeight="1" thickBot="1">
      <c r="A33" s="514"/>
      <c r="B33" s="515"/>
      <c r="C33" s="448" t="s">
        <v>236</v>
      </c>
      <c r="D33" s="448"/>
      <c r="E33" s="448"/>
      <c r="F33" s="448"/>
      <c r="G33" s="448"/>
      <c r="H33" s="448"/>
      <c r="I33" s="449"/>
      <c r="J33" s="452"/>
      <c r="K33" s="453"/>
      <c r="L33" s="453"/>
      <c r="M33" s="453"/>
      <c r="N33" s="453"/>
      <c r="O33" s="453"/>
      <c r="P33" s="453"/>
      <c r="Q33" s="453"/>
      <c r="R33" s="453"/>
      <c r="S33" s="453"/>
      <c r="T33" s="453"/>
      <c r="U33" s="453"/>
      <c r="V33" s="453"/>
      <c r="W33" s="453"/>
      <c r="X33" s="453"/>
      <c r="Y33" s="453"/>
      <c r="Z33" s="453"/>
      <c r="AA33" s="409"/>
      <c r="AB33" s="410"/>
      <c r="AC33" s="411"/>
      <c r="AD33" s="471"/>
      <c r="AE33" s="471"/>
      <c r="AF33" s="471"/>
      <c r="AG33" s="471"/>
      <c r="AH33" s="471"/>
      <c r="AI33" s="471"/>
      <c r="AJ33" s="467"/>
      <c r="AK33" s="468"/>
      <c r="AL33" s="456"/>
      <c r="AM33" s="461"/>
      <c r="AN33" s="461"/>
      <c r="AO33" s="461"/>
      <c r="AP33" s="461"/>
      <c r="AQ33" s="461"/>
      <c r="AR33" s="461"/>
      <c r="AS33" s="462"/>
      <c r="AT33" s="456"/>
      <c r="AU33" s="440"/>
      <c r="AV33" s="440"/>
      <c r="AW33" s="440"/>
      <c r="AX33" s="440"/>
      <c r="AY33" s="440"/>
      <c r="AZ33" s="440"/>
      <c r="BA33" s="440"/>
      <c r="BB33" s="440"/>
      <c r="BC33" s="440"/>
      <c r="BD33" s="440"/>
      <c r="BE33" s="441"/>
      <c r="BF33" s="429"/>
      <c r="BG33" s="430"/>
      <c r="BH33" s="433"/>
      <c r="BI33" s="433"/>
      <c r="BJ33" s="433"/>
      <c r="BK33" s="433"/>
      <c r="BL33" s="433"/>
      <c r="BM33" s="433"/>
      <c r="BN33" s="617"/>
      <c r="BO33" s="617"/>
      <c r="BP33" s="433"/>
      <c r="BQ33" s="434"/>
      <c r="BR33" s="429"/>
      <c r="BS33" s="430"/>
      <c r="BT33" s="433"/>
      <c r="BU33" s="433"/>
      <c r="BV33" s="434"/>
      <c r="BW33" s="429"/>
      <c r="BX33" s="430"/>
      <c r="BY33" s="433"/>
      <c r="BZ33" s="433"/>
      <c r="CA33" s="434"/>
      <c r="CB33" s="618"/>
      <c r="CC33" s="619"/>
      <c r="CD33" s="619"/>
      <c r="CE33" s="619"/>
      <c r="CF33" s="619"/>
      <c r="CG33" s="619"/>
      <c r="CH33" s="619"/>
      <c r="CI33" s="619"/>
      <c r="CJ33" s="619"/>
      <c r="CK33" s="619"/>
      <c r="CL33" s="619"/>
      <c r="CM33" s="619"/>
      <c r="CN33" s="619"/>
      <c r="CO33" s="619"/>
      <c r="CP33" s="619"/>
      <c r="CQ33" s="619"/>
      <c r="CR33" s="620"/>
      <c r="CS33" s="221"/>
      <c r="CT33" s="305"/>
      <c r="CU33" s="305"/>
      <c r="CV33" s="607"/>
      <c r="CW33" s="263"/>
      <c r="CX33" s="264"/>
      <c r="CY33" s="578"/>
      <c r="CZ33" s="579"/>
      <c r="DA33" s="579"/>
      <c r="DB33" s="579"/>
      <c r="DC33" s="579"/>
      <c r="DD33" s="580"/>
      <c r="DE33" s="581"/>
      <c r="DF33" s="571"/>
      <c r="DG33" s="578"/>
      <c r="DH33" s="579"/>
      <c r="DI33" s="579"/>
      <c r="DJ33" s="579"/>
      <c r="DK33" s="579"/>
      <c r="DL33" s="580"/>
      <c r="DM33" s="581"/>
      <c r="DN33" s="571"/>
      <c r="DO33" s="590"/>
      <c r="DP33" s="591"/>
      <c r="DQ33" s="591"/>
      <c r="DR33" s="591"/>
      <c r="DS33" s="591"/>
      <c r="DT33" s="592"/>
      <c r="DU33" s="581"/>
      <c r="DV33" s="571"/>
      <c r="DW33" s="590"/>
      <c r="DX33" s="591"/>
      <c r="DY33" s="591"/>
      <c r="DZ33" s="591"/>
      <c r="EA33" s="591"/>
      <c r="EB33" s="592"/>
      <c r="EC33" s="581"/>
      <c r="ED33" s="571"/>
      <c r="EE33" s="590"/>
      <c r="EF33" s="591"/>
      <c r="EG33" s="591"/>
      <c r="EH33" s="591"/>
      <c r="EI33" s="591"/>
      <c r="EJ33" s="592"/>
      <c r="EK33" s="581"/>
      <c r="EL33" s="571"/>
      <c r="EM33" s="590"/>
      <c r="EN33" s="591"/>
      <c r="EO33" s="591"/>
      <c r="EP33" s="591"/>
      <c r="EQ33" s="591"/>
      <c r="ER33" s="592"/>
      <c r="ES33" s="581"/>
      <c r="ET33" s="571"/>
      <c r="EU33" s="613"/>
      <c r="EV33" s="614"/>
      <c r="EW33" s="614"/>
      <c r="EX33" s="614"/>
      <c r="EY33" s="614"/>
      <c r="EZ33" s="615"/>
      <c r="FA33" s="570"/>
      <c r="FB33" s="571"/>
      <c r="FC33" s="578"/>
      <c r="FD33" s="579"/>
      <c r="FE33" s="579"/>
      <c r="FF33" s="579"/>
      <c r="FG33" s="579"/>
      <c r="FH33" s="579"/>
      <c r="FI33" s="579"/>
      <c r="FJ33" s="580"/>
      <c r="FK33" s="262"/>
      <c r="FM33" s="578"/>
      <c r="FN33" s="579"/>
      <c r="FO33" s="579"/>
      <c r="FP33" s="579"/>
      <c r="FQ33" s="579"/>
      <c r="FR33" s="579"/>
      <c r="FS33" s="579"/>
      <c r="FT33" s="580"/>
      <c r="FU33" s="581"/>
      <c r="FV33" s="582"/>
      <c r="FW33" s="583"/>
      <c r="FX33" s="583"/>
      <c r="FY33" s="583"/>
      <c r="FZ33" s="583"/>
      <c r="GA33" s="583"/>
      <c r="GB33" s="583"/>
      <c r="GC33" s="582"/>
      <c r="GD33" s="571"/>
      <c r="GE33" s="567"/>
      <c r="GF33" s="568"/>
      <c r="GG33" s="568"/>
      <c r="GH33" s="568"/>
      <c r="GI33" s="568"/>
      <c r="GJ33" s="568"/>
      <c r="GK33" s="568"/>
      <c r="GL33" s="569"/>
    </row>
    <row r="34" spans="1:194" ht="15" customHeight="1">
      <c r="A34" s="514"/>
      <c r="B34" s="515"/>
      <c r="C34" s="474"/>
      <c r="D34" s="474"/>
      <c r="E34" s="474"/>
      <c r="F34" s="474"/>
      <c r="G34" s="474"/>
      <c r="H34" s="474"/>
      <c r="I34" s="475"/>
      <c r="J34" s="472" t="s">
        <v>231</v>
      </c>
      <c r="K34" s="473"/>
      <c r="L34" s="473"/>
      <c r="M34" s="473"/>
      <c r="N34" s="473"/>
      <c r="O34" s="473"/>
      <c r="P34" s="473"/>
      <c r="Q34" s="473"/>
      <c r="R34" s="473"/>
      <c r="S34" s="473"/>
      <c r="T34" s="473"/>
      <c r="U34" s="473"/>
      <c r="V34" s="473"/>
      <c r="W34" s="473"/>
      <c r="X34" s="473"/>
      <c r="Y34" s="473"/>
      <c r="Z34" s="473"/>
      <c r="AA34" s="403" t="s">
        <v>345</v>
      </c>
      <c r="AB34" s="404"/>
      <c r="AC34" s="405"/>
      <c r="AD34" s="469"/>
      <c r="AE34" s="469"/>
      <c r="AF34" s="469"/>
      <c r="AG34" s="469"/>
      <c r="AH34" s="469"/>
      <c r="AI34" s="469"/>
      <c r="AJ34" s="463" t="s">
        <v>232</v>
      </c>
      <c r="AK34" s="464"/>
      <c r="AL34" s="454" t="s">
        <v>233</v>
      </c>
      <c r="AM34" s="457">
        <f>IFERROR(TRUNC(GE34+J94,2),0)</f>
        <v>0</v>
      </c>
      <c r="AN34" s="457"/>
      <c r="AO34" s="457"/>
      <c r="AP34" s="457"/>
      <c r="AQ34" s="457"/>
      <c r="AR34" s="457"/>
      <c r="AS34" s="458"/>
      <c r="AT34" s="454" t="s">
        <v>233</v>
      </c>
      <c r="AU34" s="436">
        <f t="shared" ref="AU34" si="0">IFERROR(ROUND(AD34*AM34,0),0)</f>
        <v>0</v>
      </c>
      <c r="AV34" s="436"/>
      <c r="AW34" s="436"/>
      <c r="AX34" s="436"/>
      <c r="AY34" s="436"/>
      <c r="AZ34" s="436"/>
      <c r="BA34" s="436"/>
      <c r="BB34" s="436"/>
      <c r="BC34" s="436"/>
      <c r="BD34" s="436"/>
      <c r="BE34" s="437"/>
      <c r="BF34" s="616">
        <v>1</v>
      </c>
      <c r="BG34" s="608"/>
      <c r="BH34" s="309"/>
      <c r="BI34" s="309"/>
      <c r="BJ34" s="309"/>
      <c r="BK34" s="309"/>
      <c r="BL34" s="309"/>
      <c r="BM34" s="309"/>
      <c r="BN34" s="610"/>
      <c r="BO34" s="610"/>
      <c r="BP34" s="309"/>
      <c r="BQ34" s="309"/>
      <c r="BR34" s="301" t="s">
        <v>374</v>
      </c>
      <c r="BS34" s="302"/>
      <c r="BT34" s="302"/>
      <c r="BU34" s="302"/>
      <c r="BV34" s="303"/>
      <c r="BW34" s="301" t="s">
        <v>375</v>
      </c>
      <c r="BX34" s="299"/>
      <c r="BY34" s="299"/>
      <c r="BZ34" s="299"/>
      <c r="CA34" s="300"/>
      <c r="CB34" s="602"/>
      <c r="CC34" s="603"/>
      <c r="CD34" s="603"/>
      <c r="CE34" s="603"/>
      <c r="CF34" s="603"/>
      <c r="CG34" s="603"/>
      <c r="CH34" s="603"/>
      <c r="CI34" s="603"/>
      <c r="CJ34" s="603"/>
      <c r="CK34" s="603"/>
      <c r="CL34" s="603"/>
      <c r="CM34" s="603"/>
      <c r="CN34" s="603"/>
      <c r="CO34" s="603"/>
      <c r="CP34" s="603"/>
      <c r="CQ34" s="603"/>
      <c r="CR34" s="604"/>
      <c r="CS34" s="221"/>
      <c r="CT34" s="305"/>
      <c r="CU34" s="305"/>
      <c r="CV34" s="605">
        <f t="shared" ref="CV34" si="1">C34</f>
        <v>0</v>
      </c>
      <c r="CW34" s="263"/>
      <c r="CX34" s="264"/>
      <c r="CY34" s="572">
        <f>IFERROR(VLOOKUP(RM注文書!DG34,基本単価,MATCH(RM注文書!CV34,RM注文書!$A$79:$G$79,0)),0)</f>
        <v>0</v>
      </c>
      <c r="CZ34" s="573"/>
      <c r="DA34" s="573"/>
      <c r="DB34" s="573"/>
      <c r="DC34" s="573"/>
      <c r="DD34" s="574"/>
      <c r="DE34" s="581" t="s">
        <v>58</v>
      </c>
      <c r="DF34" s="571"/>
      <c r="DG34" s="572">
        <f t="shared" ref="DG34" si="2">AD34</f>
        <v>0</v>
      </c>
      <c r="DH34" s="573"/>
      <c r="DI34" s="573"/>
      <c r="DJ34" s="573"/>
      <c r="DK34" s="573"/>
      <c r="DL34" s="574"/>
      <c r="DM34" s="581" t="s">
        <v>59</v>
      </c>
      <c r="DN34" s="571"/>
      <c r="DO34" s="584">
        <f>IFERROR(VLOOKUP(DG34,多色代,MATCH(BF34,RM注文書!$I$79:$M$79,0)),0)</f>
        <v>0</v>
      </c>
      <c r="DP34" s="585"/>
      <c r="DQ34" s="585"/>
      <c r="DR34" s="585"/>
      <c r="DS34" s="585"/>
      <c r="DT34" s="586"/>
      <c r="DU34" s="581" t="s">
        <v>59</v>
      </c>
      <c r="DV34" s="571"/>
      <c r="DW34" s="584">
        <f>20000*BN34</f>
        <v>0</v>
      </c>
      <c r="DX34" s="585"/>
      <c r="DY34" s="585"/>
      <c r="DZ34" s="585"/>
      <c r="EA34" s="585"/>
      <c r="EB34" s="586"/>
      <c r="EC34" s="581" t="s">
        <v>59</v>
      </c>
      <c r="ED34" s="571"/>
      <c r="EE34" s="584">
        <f>2000*(BR35-1)</f>
        <v>0</v>
      </c>
      <c r="EF34" s="585"/>
      <c r="EG34" s="585"/>
      <c r="EH34" s="585"/>
      <c r="EI34" s="585"/>
      <c r="EJ34" s="586"/>
      <c r="EK34" s="581" t="s">
        <v>59</v>
      </c>
      <c r="EL34" s="571"/>
      <c r="EM34" s="584">
        <f>2500*BW35</f>
        <v>0</v>
      </c>
      <c r="EN34" s="585"/>
      <c r="EO34" s="585"/>
      <c r="EP34" s="585"/>
      <c r="EQ34" s="585"/>
      <c r="ER34" s="586"/>
      <c r="ES34" s="581" t="s">
        <v>59</v>
      </c>
      <c r="ET34" s="571"/>
      <c r="EU34" s="593"/>
      <c r="EV34" s="594"/>
      <c r="EW34" s="594"/>
      <c r="EX34" s="594"/>
      <c r="EY34" s="594"/>
      <c r="EZ34" s="595"/>
      <c r="FA34" s="570" t="s">
        <v>61</v>
      </c>
      <c r="FB34" s="571"/>
      <c r="FC34" s="572">
        <f>(CY34*DG34)+DO34+DW34+EE34+EM34+EU34</f>
        <v>0</v>
      </c>
      <c r="FD34" s="573"/>
      <c r="FE34" s="573"/>
      <c r="FF34" s="573"/>
      <c r="FG34" s="573"/>
      <c r="FH34" s="573"/>
      <c r="FI34" s="573"/>
      <c r="FJ34" s="574"/>
      <c r="FK34" s="262"/>
      <c r="FM34" s="572">
        <f t="shared" ref="FM34" si="3">FC34</f>
        <v>0</v>
      </c>
      <c r="FN34" s="573"/>
      <c r="FO34" s="573"/>
      <c r="FP34" s="573"/>
      <c r="FQ34" s="573"/>
      <c r="FR34" s="573"/>
      <c r="FS34" s="573"/>
      <c r="FT34" s="574"/>
      <c r="FU34" s="581" t="s">
        <v>60</v>
      </c>
      <c r="FV34" s="582"/>
      <c r="FW34" s="583">
        <f t="shared" ref="FW34" si="4">DG34</f>
        <v>0</v>
      </c>
      <c r="FX34" s="583"/>
      <c r="FY34" s="583"/>
      <c r="FZ34" s="583"/>
      <c r="GA34" s="583"/>
      <c r="GB34" s="583"/>
      <c r="GC34" s="582" t="s">
        <v>61</v>
      </c>
      <c r="GD34" s="571"/>
      <c r="GE34" s="561">
        <f>IFERROR(TRUNC(FM34/FW34,2),0)</f>
        <v>0</v>
      </c>
      <c r="GF34" s="562"/>
      <c r="GG34" s="562"/>
      <c r="GH34" s="562"/>
      <c r="GI34" s="562"/>
      <c r="GJ34" s="562"/>
      <c r="GK34" s="562"/>
      <c r="GL34" s="563"/>
    </row>
    <row r="35" spans="1:194" ht="15" customHeight="1">
      <c r="A35" s="514"/>
      <c r="B35" s="515"/>
      <c r="C35" s="476"/>
      <c r="D35" s="476"/>
      <c r="E35" s="476"/>
      <c r="F35" s="476"/>
      <c r="G35" s="476"/>
      <c r="H35" s="476"/>
      <c r="I35" s="477"/>
      <c r="J35" s="450"/>
      <c r="K35" s="451"/>
      <c r="L35" s="451"/>
      <c r="M35" s="451"/>
      <c r="N35" s="451"/>
      <c r="O35" s="451"/>
      <c r="P35" s="451"/>
      <c r="Q35" s="451"/>
      <c r="R35" s="451"/>
      <c r="S35" s="451"/>
      <c r="T35" s="451"/>
      <c r="U35" s="451"/>
      <c r="V35" s="451"/>
      <c r="W35" s="451"/>
      <c r="X35" s="451"/>
      <c r="Y35" s="451"/>
      <c r="Z35" s="451"/>
      <c r="AA35" s="406"/>
      <c r="AB35" s="407"/>
      <c r="AC35" s="408"/>
      <c r="AD35" s="470"/>
      <c r="AE35" s="470"/>
      <c r="AF35" s="470"/>
      <c r="AG35" s="470"/>
      <c r="AH35" s="470"/>
      <c r="AI35" s="470"/>
      <c r="AJ35" s="465"/>
      <c r="AK35" s="466"/>
      <c r="AL35" s="455"/>
      <c r="AM35" s="459"/>
      <c r="AN35" s="459"/>
      <c r="AO35" s="459"/>
      <c r="AP35" s="459"/>
      <c r="AQ35" s="459"/>
      <c r="AR35" s="459"/>
      <c r="AS35" s="460"/>
      <c r="AT35" s="455"/>
      <c r="AU35" s="438"/>
      <c r="AV35" s="438"/>
      <c r="AW35" s="438"/>
      <c r="AX35" s="438"/>
      <c r="AY35" s="438"/>
      <c r="AZ35" s="438"/>
      <c r="BA35" s="438"/>
      <c r="BB35" s="438"/>
      <c r="BC35" s="438"/>
      <c r="BD35" s="438"/>
      <c r="BE35" s="439"/>
      <c r="BF35" s="427"/>
      <c r="BG35" s="428"/>
      <c r="BH35" s="431" t="s">
        <v>389</v>
      </c>
      <c r="BI35" s="431"/>
      <c r="BJ35" s="431"/>
      <c r="BK35" s="431"/>
      <c r="BL35" s="431"/>
      <c r="BM35" s="431"/>
      <c r="BN35" s="611"/>
      <c r="BO35" s="611"/>
      <c r="BP35" s="431" t="s">
        <v>390</v>
      </c>
      <c r="BQ35" s="432"/>
      <c r="BR35" s="427">
        <v>1</v>
      </c>
      <c r="BS35" s="428"/>
      <c r="BT35" s="431" t="s">
        <v>235</v>
      </c>
      <c r="BU35" s="431"/>
      <c r="BV35" s="432"/>
      <c r="BW35" s="427"/>
      <c r="BX35" s="428"/>
      <c r="BY35" s="431" t="s">
        <v>235</v>
      </c>
      <c r="BZ35" s="431"/>
      <c r="CA35" s="432"/>
      <c r="CB35" s="396"/>
      <c r="CC35" s="397"/>
      <c r="CD35" s="397"/>
      <c r="CE35" s="397"/>
      <c r="CF35" s="397"/>
      <c r="CG35" s="397"/>
      <c r="CH35" s="397"/>
      <c r="CI35" s="397"/>
      <c r="CJ35" s="397"/>
      <c r="CK35" s="397"/>
      <c r="CL35" s="397"/>
      <c r="CM35" s="397"/>
      <c r="CN35" s="397"/>
      <c r="CO35" s="397"/>
      <c r="CP35" s="397"/>
      <c r="CQ35" s="397"/>
      <c r="CR35" s="398"/>
      <c r="CS35" s="221"/>
      <c r="CT35" s="305"/>
      <c r="CU35" s="305"/>
      <c r="CV35" s="606"/>
      <c r="CW35" s="263"/>
      <c r="CX35" s="264"/>
      <c r="CY35" s="575"/>
      <c r="CZ35" s="576"/>
      <c r="DA35" s="576"/>
      <c r="DB35" s="576"/>
      <c r="DC35" s="576"/>
      <c r="DD35" s="577"/>
      <c r="DE35" s="581"/>
      <c r="DF35" s="571"/>
      <c r="DG35" s="575"/>
      <c r="DH35" s="576"/>
      <c r="DI35" s="576"/>
      <c r="DJ35" s="576"/>
      <c r="DK35" s="576"/>
      <c r="DL35" s="577"/>
      <c r="DM35" s="581"/>
      <c r="DN35" s="571"/>
      <c r="DO35" s="587"/>
      <c r="DP35" s="588"/>
      <c r="DQ35" s="588"/>
      <c r="DR35" s="588"/>
      <c r="DS35" s="588"/>
      <c r="DT35" s="589"/>
      <c r="DU35" s="581"/>
      <c r="DV35" s="571"/>
      <c r="DW35" s="587"/>
      <c r="DX35" s="588"/>
      <c r="DY35" s="588"/>
      <c r="DZ35" s="588"/>
      <c r="EA35" s="588"/>
      <c r="EB35" s="589"/>
      <c r="EC35" s="581"/>
      <c r="ED35" s="571"/>
      <c r="EE35" s="587"/>
      <c r="EF35" s="588"/>
      <c r="EG35" s="588"/>
      <c r="EH35" s="588"/>
      <c r="EI35" s="588"/>
      <c r="EJ35" s="589"/>
      <c r="EK35" s="581"/>
      <c r="EL35" s="571"/>
      <c r="EM35" s="587"/>
      <c r="EN35" s="588"/>
      <c r="EO35" s="588"/>
      <c r="EP35" s="588"/>
      <c r="EQ35" s="588"/>
      <c r="ER35" s="589"/>
      <c r="ES35" s="581"/>
      <c r="ET35" s="571"/>
      <c r="EU35" s="596"/>
      <c r="EV35" s="597"/>
      <c r="EW35" s="597"/>
      <c r="EX35" s="597"/>
      <c r="EY35" s="597"/>
      <c r="EZ35" s="598"/>
      <c r="FA35" s="570"/>
      <c r="FB35" s="571"/>
      <c r="FC35" s="575"/>
      <c r="FD35" s="576"/>
      <c r="FE35" s="576"/>
      <c r="FF35" s="576"/>
      <c r="FG35" s="576"/>
      <c r="FH35" s="576"/>
      <c r="FI35" s="576"/>
      <c r="FJ35" s="577"/>
      <c r="FK35" s="262"/>
      <c r="FM35" s="575"/>
      <c r="FN35" s="576"/>
      <c r="FO35" s="576"/>
      <c r="FP35" s="576"/>
      <c r="FQ35" s="576"/>
      <c r="FR35" s="576"/>
      <c r="FS35" s="576"/>
      <c r="FT35" s="577"/>
      <c r="FU35" s="581"/>
      <c r="FV35" s="582"/>
      <c r="FW35" s="583"/>
      <c r="FX35" s="583"/>
      <c r="FY35" s="583"/>
      <c r="FZ35" s="583"/>
      <c r="GA35" s="583"/>
      <c r="GB35" s="583"/>
      <c r="GC35" s="582"/>
      <c r="GD35" s="571"/>
      <c r="GE35" s="564"/>
      <c r="GF35" s="565"/>
      <c r="GG35" s="565"/>
      <c r="GH35" s="565"/>
      <c r="GI35" s="565"/>
      <c r="GJ35" s="565"/>
      <c r="GK35" s="565"/>
      <c r="GL35" s="566"/>
    </row>
    <row r="36" spans="1:194" ht="15" customHeight="1" thickBot="1">
      <c r="A36" s="514"/>
      <c r="B36" s="515"/>
      <c r="C36" s="448" t="s">
        <v>236</v>
      </c>
      <c r="D36" s="448"/>
      <c r="E36" s="448"/>
      <c r="F36" s="448"/>
      <c r="G36" s="448"/>
      <c r="H36" s="448"/>
      <c r="I36" s="449"/>
      <c r="J36" s="452"/>
      <c r="K36" s="453"/>
      <c r="L36" s="453"/>
      <c r="M36" s="453"/>
      <c r="N36" s="453"/>
      <c r="O36" s="453"/>
      <c r="P36" s="453"/>
      <c r="Q36" s="453"/>
      <c r="R36" s="453"/>
      <c r="S36" s="453"/>
      <c r="T36" s="453"/>
      <c r="U36" s="453"/>
      <c r="V36" s="453"/>
      <c r="W36" s="453"/>
      <c r="X36" s="453"/>
      <c r="Y36" s="453"/>
      <c r="Z36" s="453"/>
      <c r="AA36" s="409"/>
      <c r="AB36" s="410"/>
      <c r="AC36" s="411"/>
      <c r="AD36" s="471"/>
      <c r="AE36" s="471"/>
      <c r="AF36" s="471"/>
      <c r="AG36" s="471"/>
      <c r="AH36" s="471"/>
      <c r="AI36" s="471"/>
      <c r="AJ36" s="467"/>
      <c r="AK36" s="468"/>
      <c r="AL36" s="456"/>
      <c r="AM36" s="461"/>
      <c r="AN36" s="461"/>
      <c r="AO36" s="461"/>
      <c r="AP36" s="461"/>
      <c r="AQ36" s="461"/>
      <c r="AR36" s="461"/>
      <c r="AS36" s="462"/>
      <c r="AT36" s="456"/>
      <c r="AU36" s="440"/>
      <c r="AV36" s="440"/>
      <c r="AW36" s="440"/>
      <c r="AX36" s="440"/>
      <c r="AY36" s="440"/>
      <c r="AZ36" s="440"/>
      <c r="BA36" s="440"/>
      <c r="BB36" s="440"/>
      <c r="BC36" s="440"/>
      <c r="BD36" s="440"/>
      <c r="BE36" s="441"/>
      <c r="BF36" s="429"/>
      <c r="BG36" s="430"/>
      <c r="BH36" s="433"/>
      <c r="BI36" s="433"/>
      <c r="BJ36" s="433"/>
      <c r="BK36" s="433"/>
      <c r="BL36" s="433"/>
      <c r="BM36" s="433"/>
      <c r="BN36" s="617"/>
      <c r="BO36" s="617"/>
      <c r="BP36" s="433"/>
      <c r="BQ36" s="434"/>
      <c r="BR36" s="429"/>
      <c r="BS36" s="430"/>
      <c r="BT36" s="433"/>
      <c r="BU36" s="433"/>
      <c r="BV36" s="434"/>
      <c r="BW36" s="429"/>
      <c r="BX36" s="430"/>
      <c r="BY36" s="433"/>
      <c r="BZ36" s="433"/>
      <c r="CA36" s="434"/>
      <c r="CB36" s="618"/>
      <c r="CC36" s="619"/>
      <c r="CD36" s="619"/>
      <c r="CE36" s="619"/>
      <c r="CF36" s="619"/>
      <c r="CG36" s="619"/>
      <c r="CH36" s="619"/>
      <c r="CI36" s="619"/>
      <c r="CJ36" s="619"/>
      <c r="CK36" s="619"/>
      <c r="CL36" s="619"/>
      <c r="CM36" s="619"/>
      <c r="CN36" s="619"/>
      <c r="CO36" s="619"/>
      <c r="CP36" s="619"/>
      <c r="CQ36" s="619"/>
      <c r="CR36" s="620"/>
      <c r="CS36" s="221"/>
      <c r="CT36" s="305"/>
      <c r="CU36" s="305"/>
      <c r="CV36" s="607"/>
      <c r="CW36" s="263"/>
      <c r="CX36" s="264"/>
      <c r="CY36" s="578"/>
      <c r="CZ36" s="579"/>
      <c r="DA36" s="579"/>
      <c r="DB36" s="579"/>
      <c r="DC36" s="579"/>
      <c r="DD36" s="580"/>
      <c r="DE36" s="581"/>
      <c r="DF36" s="571"/>
      <c r="DG36" s="578"/>
      <c r="DH36" s="579"/>
      <c r="DI36" s="579"/>
      <c r="DJ36" s="579"/>
      <c r="DK36" s="579"/>
      <c r="DL36" s="580"/>
      <c r="DM36" s="581"/>
      <c r="DN36" s="571"/>
      <c r="DO36" s="590"/>
      <c r="DP36" s="591"/>
      <c r="DQ36" s="591"/>
      <c r="DR36" s="591"/>
      <c r="DS36" s="591"/>
      <c r="DT36" s="592"/>
      <c r="DU36" s="581"/>
      <c r="DV36" s="571"/>
      <c r="DW36" s="590"/>
      <c r="DX36" s="591"/>
      <c r="DY36" s="591"/>
      <c r="DZ36" s="591"/>
      <c r="EA36" s="591"/>
      <c r="EB36" s="592"/>
      <c r="EC36" s="581"/>
      <c r="ED36" s="571"/>
      <c r="EE36" s="590"/>
      <c r="EF36" s="591"/>
      <c r="EG36" s="591"/>
      <c r="EH36" s="591"/>
      <c r="EI36" s="591"/>
      <c r="EJ36" s="592"/>
      <c r="EK36" s="581"/>
      <c r="EL36" s="571"/>
      <c r="EM36" s="590"/>
      <c r="EN36" s="591"/>
      <c r="EO36" s="591"/>
      <c r="EP36" s="591"/>
      <c r="EQ36" s="591"/>
      <c r="ER36" s="592"/>
      <c r="ES36" s="581"/>
      <c r="ET36" s="571"/>
      <c r="EU36" s="613"/>
      <c r="EV36" s="614"/>
      <c r="EW36" s="614"/>
      <c r="EX36" s="614"/>
      <c r="EY36" s="614"/>
      <c r="EZ36" s="615"/>
      <c r="FA36" s="570"/>
      <c r="FB36" s="571"/>
      <c r="FC36" s="578"/>
      <c r="FD36" s="579"/>
      <c r="FE36" s="579"/>
      <c r="FF36" s="579"/>
      <c r="FG36" s="579"/>
      <c r="FH36" s="579"/>
      <c r="FI36" s="579"/>
      <c r="FJ36" s="580"/>
      <c r="FK36" s="262"/>
      <c r="FM36" s="578"/>
      <c r="FN36" s="579"/>
      <c r="FO36" s="579"/>
      <c r="FP36" s="579"/>
      <c r="FQ36" s="579"/>
      <c r="FR36" s="579"/>
      <c r="FS36" s="579"/>
      <c r="FT36" s="580"/>
      <c r="FU36" s="581"/>
      <c r="FV36" s="582"/>
      <c r="FW36" s="583"/>
      <c r="FX36" s="583"/>
      <c r="FY36" s="583"/>
      <c r="FZ36" s="583"/>
      <c r="GA36" s="583"/>
      <c r="GB36" s="583"/>
      <c r="GC36" s="582"/>
      <c r="GD36" s="571"/>
      <c r="GE36" s="567"/>
      <c r="GF36" s="568"/>
      <c r="GG36" s="568"/>
      <c r="GH36" s="568"/>
      <c r="GI36" s="568"/>
      <c r="GJ36" s="568"/>
      <c r="GK36" s="568"/>
      <c r="GL36" s="569"/>
    </row>
    <row r="37" spans="1:194" ht="15" customHeight="1">
      <c r="A37" s="514"/>
      <c r="B37" s="515"/>
      <c r="C37" s="474"/>
      <c r="D37" s="474"/>
      <c r="E37" s="474"/>
      <c r="F37" s="474"/>
      <c r="G37" s="474"/>
      <c r="H37" s="474"/>
      <c r="I37" s="475"/>
      <c r="J37" s="472" t="s">
        <v>231</v>
      </c>
      <c r="K37" s="473"/>
      <c r="L37" s="473"/>
      <c r="M37" s="473"/>
      <c r="N37" s="473"/>
      <c r="O37" s="473"/>
      <c r="P37" s="473"/>
      <c r="Q37" s="473"/>
      <c r="R37" s="473"/>
      <c r="S37" s="473"/>
      <c r="T37" s="473"/>
      <c r="U37" s="473"/>
      <c r="V37" s="473"/>
      <c r="W37" s="473"/>
      <c r="X37" s="473"/>
      <c r="Y37" s="473"/>
      <c r="Z37" s="473"/>
      <c r="AA37" s="403" t="s">
        <v>345</v>
      </c>
      <c r="AB37" s="404"/>
      <c r="AC37" s="405"/>
      <c r="AD37" s="469"/>
      <c r="AE37" s="469"/>
      <c r="AF37" s="469"/>
      <c r="AG37" s="469"/>
      <c r="AH37" s="469"/>
      <c r="AI37" s="469"/>
      <c r="AJ37" s="463" t="s">
        <v>232</v>
      </c>
      <c r="AK37" s="464"/>
      <c r="AL37" s="454" t="s">
        <v>233</v>
      </c>
      <c r="AM37" s="457">
        <f>IFERROR(TRUNC(GE37+J95,2),0)</f>
        <v>0</v>
      </c>
      <c r="AN37" s="457"/>
      <c r="AO37" s="457"/>
      <c r="AP37" s="457"/>
      <c r="AQ37" s="457"/>
      <c r="AR37" s="457"/>
      <c r="AS37" s="458"/>
      <c r="AT37" s="454" t="s">
        <v>233</v>
      </c>
      <c r="AU37" s="436">
        <f>IFERROR(ROUND(AD37*AM37,0),0)</f>
        <v>0</v>
      </c>
      <c r="AV37" s="436"/>
      <c r="AW37" s="436"/>
      <c r="AX37" s="436"/>
      <c r="AY37" s="436"/>
      <c r="AZ37" s="436"/>
      <c r="BA37" s="436"/>
      <c r="BB37" s="436"/>
      <c r="BC37" s="436"/>
      <c r="BD37" s="436"/>
      <c r="BE37" s="437"/>
      <c r="BF37" s="608">
        <v>1</v>
      </c>
      <c r="BG37" s="608"/>
      <c r="BH37" s="309"/>
      <c r="BI37" s="309"/>
      <c r="BJ37" s="309"/>
      <c r="BK37" s="309"/>
      <c r="BL37" s="309"/>
      <c r="BM37" s="309"/>
      <c r="BN37" s="610"/>
      <c r="BO37" s="610"/>
      <c r="BP37" s="309"/>
      <c r="BQ37" s="309"/>
      <c r="BR37" s="301" t="s">
        <v>374</v>
      </c>
      <c r="BS37" s="302"/>
      <c r="BT37" s="302"/>
      <c r="BU37" s="302"/>
      <c r="BV37" s="303"/>
      <c r="BW37" s="301" t="s">
        <v>375</v>
      </c>
      <c r="BX37" s="302"/>
      <c r="BY37" s="299"/>
      <c r="BZ37" s="299"/>
      <c r="CA37" s="300"/>
      <c r="CB37" s="602"/>
      <c r="CC37" s="603"/>
      <c r="CD37" s="603"/>
      <c r="CE37" s="603"/>
      <c r="CF37" s="603"/>
      <c r="CG37" s="603"/>
      <c r="CH37" s="603"/>
      <c r="CI37" s="603"/>
      <c r="CJ37" s="603"/>
      <c r="CK37" s="603"/>
      <c r="CL37" s="603"/>
      <c r="CM37" s="603"/>
      <c r="CN37" s="603"/>
      <c r="CO37" s="603"/>
      <c r="CP37" s="603"/>
      <c r="CQ37" s="603"/>
      <c r="CR37" s="604"/>
      <c r="CS37" s="221"/>
      <c r="CT37" s="305"/>
      <c r="CU37" s="305"/>
      <c r="CV37" s="605">
        <f t="shared" ref="CV37" si="5">C37</f>
        <v>0</v>
      </c>
      <c r="CW37" s="263"/>
      <c r="CX37" s="264"/>
      <c r="CY37" s="572">
        <f>IFERROR(VLOOKUP(RM注文書!DG37,基本単価,MATCH(RM注文書!CV37,RM注文書!$A$79:$G$79,0)),0)</f>
        <v>0</v>
      </c>
      <c r="CZ37" s="573"/>
      <c r="DA37" s="573"/>
      <c r="DB37" s="573"/>
      <c r="DC37" s="573"/>
      <c r="DD37" s="574"/>
      <c r="DE37" s="581" t="s">
        <v>58</v>
      </c>
      <c r="DF37" s="571"/>
      <c r="DG37" s="572">
        <f t="shared" ref="DG37" si="6">AD37</f>
        <v>0</v>
      </c>
      <c r="DH37" s="573"/>
      <c r="DI37" s="573"/>
      <c r="DJ37" s="573"/>
      <c r="DK37" s="573"/>
      <c r="DL37" s="574"/>
      <c r="DM37" s="581" t="s">
        <v>59</v>
      </c>
      <c r="DN37" s="571"/>
      <c r="DO37" s="584">
        <f>IFERROR(VLOOKUP(DG37,多色代,MATCH(BF37,RM注文書!$I$79:$M$79,0)),0)</f>
        <v>0</v>
      </c>
      <c r="DP37" s="585"/>
      <c r="DQ37" s="585"/>
      <c r="DR37" s="585"/>
      <c r="DS37" s="585"/>
      <c r="DT37" s="586"/>
      <c r="DU37" s="581" t="s">
        <v>59</v>
      </c>
      <c r="DV37" s="571"/>
      <c r="DW37" s="584">
        <f>20000*BN37</f>
        <v>0</v>
      </c>
      <c r="DX37" s="585"/>
      <c r="DY37" s="585"/>
      <c r="DZ37" s="585"/>
      <c r="EA37" s="585"/>
      <c r="EB37" s="586"/>
      <c r="EC37" s="581" t="s">
        <v>59</v>
      </c>
      <c r="ED37" s="571"/>
      <c r="EE37" s="584">
        <f>2000*(BR38-1)</f>
        <v>0</v>
      </c>
      <c r="EF37" s="585"/>
      <c r="EG37" s="585"/>
      <c r="EH37" s="585"/>
      <c r="EI37" s="585"/>
      <c r="EJ37" s="586"/>
      <c r="EK37" s="581" t="s">
        <v>59</v>
      </c>
      <c r="EL37" s="571"/>
      <c r="EM37" s="584">
        <f>2500*BW38</f>
        <v>0</v>
      </c>
      <c r="EN37" s="585"/>
      <c r="EO37" s="585"/>
      <c r="EP37" s="585"/>
      <c r="EQ37" s="585"/>
      <c r="ER37" s="586"/>
      <c r="ES37" s="581" t="s">
        <v>59</v>
      </c>
      <c r="ET37" s="571"/>
      <c r="EU37" s="593"/>
      <c r="EV37" s="594"/>
      <c r="EW37" s="594"/>
      <c r="EX37" s="594"/>
      <c r="EY37" s="594"/>
      <c r="EZ37" s="595"/>
      <c r="FA37" s="570" t="s">
        <v>61</v>
      </c>
      <c r="FB37" s="571"/>
      <c r="FC37" s="572">
        <f>(CY37*DG37)+DO37+DW37+EE37+EM37+EU37</f>
        <v>0</v>
      </c>
      <c r="FD37" s="573"/>
      <c r="FE37" s="573"/>
      <c r="FF37" s="573"/>
      <c r="FG37" s="573"/>
      <c r="FH37" s="573"/>
      <c r="FI37" s="573"/>
      <c r="FJ37" s="574"/>
      <c r="FK37" s="262"/>
      <c r="FM37" s="572">
        <f t="shared" ref="FM37" si="7">FC37</f>
        <v>0</v>
      </c>
      <c r="FN37" s="573"/>
      <c r="FO37" s="573"/>
      <c r="FP37" s="573"/>
      <c r="FQ37" s="573"/>
      <c r="FR37" s="573"/>
      <c r="FS37" s="573"/>
      <c r="FT37" s="574"/>
      <c r="FU37" s="581" t="s">
        <v>60</v>
      </c>
      <c r="FV37" s="582"/>
      <c r="FW37" s="583">
        <f t="shared" ref="FW37" si="8">DG37</f>
        <v>0</v>
      </c>
      <c r="FX37" s="583"/>
      <c r="FY37" s="583"/>
      <c r="FZ37" s="583"/>
      <c r="GA37" s="583"/>
      <c r="GB37" s="583"/>
      <c r="GC37" s="582" t="s">
        <v>61</v>
      </c>
      <c r="GD37" s="571"/>
      <c r="GE37" s="561">
        <f>IFERROR(TRUNC(FM37/FW37,2),0)</f>
        <v>0</v>
      </c>
      <c r="GF37" s="562"/>
      <c r="GG37" s="562"/>
      <c r="GH37" s="562"/>
      <c r="GI37" s="562"/>
      <c r="GJ37" s="562"/>
      <c r="GK37" s="562"/>
      <c r="GL37" s="563"/>
    </row>
    <row r="38" spans="1:194" ht="15" customHeight="1">
      <c r="A38" s="514"/>
      <c r="B38" s="515"/>
      <c r="C38" s="476"/>
      <c r="D38" s="476"/>
      <c r="E38" s="476"/>
      <c r="F38" s="476"/>
      <c r="G38" s="476"/>
      <c r="H38" s="476"/>
      <c r="I38" s="477"/>
      <c r="J38" s="450"/>
      <c r="K38" s="451"/>
      <c r="L38" s="451"/>
      <c r="M38" s="451"/>
      <c r="N38" s="451"/>
      <c r="O38" s="451"/>
      <c r="P38" s="451"/>
      <c r="Q38" s="451"/>
      <c r="R38" s="451"/>
      <c r="S38" s="451"/>
      <c r="T38" s="451"/>
      <c r="U38" s="451"/>
      <c r="V38" s="451"/>
      <c r="W38" s="451"/>
      <c r="X38" s="451"/>
      <c r="Y38" s="451"/>
      <c r="Z38" s="451"/>
      <c r="AA38" s="406"/>
      <c r="AB38" s="407"/>
      <c r="AC38" s="408"/>
      <c r="AD38" s="470"/>
      <c r="AE38" s="470"/>
      <c r="AF38" s="470"/>
      <c r="AG38" s="470"/>
      <c r="AH38" s="470"/>
      <c r="AI38" s="470"/>
      <c r="AJ38" s="465"/>
      <c r="AK38" s="466"/>
      <c r="AL38" s="455"/>
      <c r="AM38" s="459"/>
      <c r="AN38" s="459"/>
      <c r="AO38" s="459"/>
      <c r="AP38" s="459"/>
      <c r="AQ38" s="459"/>
      <c r="AR38" s="459"/>
      <c r="AS38" s="460"/>
      <c r="AT38" s="455"/>
      <c r="AU38" s="438"/>
      <c r="AV38" s="438"/>
      <c r="AW38" s="438"/>
      <c r="AX38" s="438"/>
      <c r="AY38" s="438"/>
      <c r="AZ38" s="438"/>
      <c r="BA38" s="438"/>
      <c r="BB38" s="438"/>
      <c r="BC38" s="438"/>
      <c r="BD38" s="438"/>
      <c r="BE38" s="439"/>
      <c r="BF38" s="428"/>
      <c r="BG38" s="428"/>
      <c r="BH38" s="431" t="s">
        <v>389</v>
      </c>
      <c r="BI38" s="431"/>
      <c r="BJ38" s="431"/>
      <c r="BK38" s="431"/>
      <c r="BL38" s="431"/>
      <c r="BM38" s="431"/>
      <c r="BN38" s="611"/>
      <c r="BO38" s="611"/>
      <c r="BP38" s="431" t="s">
        <v>390</v>
      </c>
      <c r="BQ38" s="432"/>
      <c r="BR38" s="427">
        <v>1</v>
      </c>
      <c r="BS38" s="428"/>
      <c r="BT38" s="431" t="s">
        <v>235</v>
      </c>
      <c r="BU38" s="431"/>
      <c r="BV38" s="432"/>
      <c r="BW38" s="427"/>
      <c r="BX38" s="428"/>
      <c r="BY38" s="431" t="s">
        <v>235</v>
      </c>
      <c r="BZ38" s="431"/>
      <c r="CA38" s="432"/>
      <c r="CB38" s="396"/>
      <c r="CC38" s="397"/>
      <c r="CD38" s="397"/>
      <c r="CE38" s="397"/>
      <c r="CF38" s="397"/>
      <c r="CG38" s="397"/>
      <c r="CH38" s="397"/>
      <c r="CI38" s="397"/>
      <c r="CJ38" s="397"/>
      <c r="CK38" s="397"/>
      <c r="CL38" s="397"/>
      <c r="CM38" s="397"/>
      <c r="CN38" s="397"/>
      <c r="CO38" s="397"/>
      <c r="CP38" s="397"/>
      <c r="CQ38" s="397"/>
      <c r="CR38" s="398"/>
      <c r="CS38" s="221"/>
      <c r="CT38" s="305"/>
      <c r="CU38" s="305"/>
      <c r="CV38" s="606"/>
      <c r="CW38" s="263"/>
      <c r="CX38" s="264"/>
      <c r="CY38" s="575"/>
      <c r="CZ38" s="576"/>
      <c r="DA38" s="576"/>
      <c r="DB38" s="576"/>
      <c r="DC38" s="576"/>
      <c r="DD38" s="577"/>
      <c r="DE38" s="581"/>
      <c r="DF38" s="571"/>
      <c r="DG38" s="575"/>
      <c r="DH38" s="576"/>
      <c r="DI38" s="576"/>
      <c r="DJ38" s="576"/>
      <c r="DK38" s="576"/>
      <c r="DL38" s="577"/>
      <c r="DM38" s="581"/>
      <c r="DN38" s="571"/>
      <c r="DO38" s="587"/>
      <c r="DP38" s="588"/>
      <c r="DQ38" s="588"/>
      <c r="DR38" s="588"/>
      <c r="DS38" s="588"/>
      <c r="DT38" s="589"/>
      <c r="DU38" s="581"/>
      <c r="DV38" s="571"/>
      <c r="DW38" s="587"/>
      <c r="DX38" s="588"/>
      <c r="DY38" s="588"/>
      <c r="DZ38" s="588"/>
      <c r="EA38" s="588"/>
      <c r="EB38" s="589"/>
      <c r="EC38" s="581"/>
      <c r="ED38" s="571"/>
      <c r="EE38" s="587"/>
      <c r="EF38" s="588"/>
      <c r="EG38" s="588"/>
      <c r="EH38" s="588"/>
      <c r="EI38" s="588"/>
      <c r="EJ38" s="589"/>
      <c r="EK38" s="581"/>
      <c r="EL38" s="571"/>
      <c r="EM38" s="587"/>
      <c r="EN38" s="588"/>
      <c r="EO38" s="588"/>
      <c r="EP38" s="588"/>
      <c r="EQ38" s="588"/>
      <c r="ER38" s="589"/>
      <c r="ES38" s="581"/>
      <c r="ET38" s="571"/>
      <c r="EU38" s="596"/>
      <c r="EV38" s="597"/>
      <c r="EW38" s="597"/>
      <c r="EX38" s="597"/>
      <c r="EY38" s="597"/>
      <c r="EZ38" s="598"/>
      <c r="FA38" s="570"/>
      <c r="FB38" s="571"/>
      <c r="FC38" s="575"/>
      <c r="FD38" s="576"/>
      <c r="FE38" s="576"/>
      <c r="FF38" s="576"/>
      <c r="FG38" s="576"/>
      <c r="FH38" s="576"/>
      <c r="FI38" s="576"/>
      <c r="FJ38" s="577"/>
      <c r="FK38" s="262"/>
      <c r="FM38" s="575"/>
      <c r="FN38" s="576"/>
      <c r="FO38" s="576"/>
      <c r="FP38" s="576"/>
      <c r="FQ38" s="576"/>
      <c r="FR38" s="576"/>
      <c r="FS38" s="576"/>
      <c r="FT38" s="577"/>
      <c r="FU38" s="581"/>
      <c r="FV38" s="582"/>
      <c r="FW38" s="583"/>
      <c r="FX38" s="583"/>
      <c r="FY38" s="583"/>
      <c r="FZ38" s="583"/>
      <c r="GA38" s="583"/>
      <c r="GB38" s="583"/>
      <c r="GC38" s="582"/>
      <c r="GD38" s="571"/>
      <c r="GE38" s="564"/>
      <c r="GF38" s="565"/>
      <c r="GG38" s="565"/>
      <c r="GH38" s="565"/>
      <c r="GI38" s="565"/>
      <c r="GJ38" s="565"/>
      <c r="GK38" s="565"/>
      <c r="GL38" s="566"/>
    </row>
    <row r="39" spans="1:194" ht="15" customHeight="1" thickBot="1">
      <c r="A39" s="514"/>
      <c r="B39" s="515"/>
      <c r="C39" s="448" t="s">
        <v>236</v>
      </c>
      <c r="D39" s="448"/>
      <c r="E39" s="448"/>
      <c r="F39" s="448"/>
      <c r="G39" s="448"/>
      <c r="H39" s="448"/>
      <c r="I39" s="449"/>
      <c r="J39" s="452"/>
      <c r="K39" s="453"/>
      <c r="L39" s="453"/>
      <c r="M39" s="453"/>
      <c r="N39" s="453"/>
      <c r="O39" s="453"/>
      <c r="P39" s="453"/>
      <c r="Q39" s="453"/>
      <c r="R39" s="453"/>
      <c r="S39" s="453"/>
      <c r="T39" s="453"/>
      <c r="U39" s="453"/>
      <c r="V39" s="453"/>
      <c r="W39" s="453"/>
      <c r="X39" s="453"/>
      <c r="Y39" s="453"/>
      <c r="Z39" s="453"/>
      <c r="AA39" s="409"/>
      <c r="AB39" s="410"/>
      <c r="AC39" s="411"/>
      <c r="AD39" s="471"/>
      <c r="AE39" s="471"/>
      <c r="AF39" s="471"/>
      <c r="AG39" s="471"/>
      <c r="AH39" s="471"/>
      <c r="AI39" s="471"/>
      <c r="AJ39" s="467"/>
      <c r="AK39" s="468"/>
      <c r="AL39" s="456"/>
      <c r="AM39" s="461"/>
      <c r="AN39" s="461"/>
      <c r="AO39" s="461"/>
      <c r="AP39" s="461"/>
      <c r="AQ39" s="461"/>
      <c r="AR39" s="461"/>
      <c r="AS39" s="462"/>
      <c r="AT39" s="456"/>
      <c r="AU39" s="440"/>
      <c r="AV39" s="440"/>
      <c r="AW39" s="440"/>
      <c r="AX39" s="440"/>
      <c r="AY39" s="440"/>
      <c r="AZ39" s="440"/>
      <c r="BA39" s="440"/>
      <c r="BB39" s="440"/>
      <c r="BC39" s="440"/>
      <c r="BD39" s="440"/>
      <c r="BE39" s="441"/>
      <c r="BF39" s="609"/>
      <c r="BG39" s="609"/>
      <c r="BH39" s="433"/>
      <c r="BI39" s="433"/>
      <c r="BJ39" s="433"/>
      <c r="BK39" s="433"/>
      <c r="BL39" s="433"/>
      <c r="BM39" s="433"/>
      <c r="BN39" s="612"/>
      <c r="BO39" s="612"/>
      <c r="BP39" s="433"/>
      <c r="BQ39" s="434"/>
      <c r="BR39" s="429"/>
      <c r="BS39" s="430"/>
      <c r="BT39" s="433"/>
      <c r="BU39" s="433"/>
      <c r="BV39" s="434"/>
      <c r="BW39" s="429"/>
      <c r="BX39" s="430"/>
      <c r="BY39" s="433"/>
      <c r="BZ39" s="433"/>
      <c r="CA39" s="434"/>
      <c r="CB39" s="399"/>
      <c r="CC39" s="400"/>
      <c r="CD39" s="400"/>
      <c r="CE39" s="400"/>
      <c r="CF39" s="400"/>
      <c r="CG39" s="400"/>
      <c r="CH39" s="400"/>
      <c r="CI39" s="400"/>
      <c r="CJ39" s="400"/>
      <c r="CK39" s="400"/>
      <c r="CL39" s="400"/>
      <c r="CM39" s="400"/>
      <c r="CN39" s="400"/>
      <c r="CO39" s="400"/>
      <c r="CP39" s="400"/>
      <c r="CQ39" s="400"/>
      <c r="CR39" s="401"/>
      <c r="CS39" s="221"/>
      <c r="CT39" s="305"/>
      <c r="CU39" s="305"/>
      <c r="CV39" s="607"/>
      <c r="CW39" s="263"/>
      <c r="CX39" s="264"/>
      <c r="CY39" s="578"/>
      <c r="CZ39" s="579"/>
      <c r="DA39" s="579"/>
      <c r="DB39" s="579"/>
      <c r="DC39" s="579"/>
      <c r="DD39" s="580"/>
      <c r="DE39" s="581"/>
      <c r="DF39" s="571"/>
      <c r="DG39" s="578"/>
      <c r="DH39" s="579"/>
      <c r="DI39" s="579"/>
      <c r="DJ39" s="579"/>
      <c r="DK39" s="579"/>
      <c r="DL39" s="580"/>
      <c r="DM39" s="581"/>
      <c r="DN39" s="571"/>
      <c r="DO39" s="590"/>
      <c r="DP39" s="591"/>
      <c r="DQ39" s="591"/>
      <c r="DR39" s="591"/>
      <c r="DS39" s="591"/>
      <c r="DT39" s="592"/>
      <c r="DU39" s="581"/>
      <c r="DV39" s="571"/>
      <c r="DW39" s="590"/>
      <c r="DX39" s="591"/>
      <c r="DY39" s="591"/>
      <c r="DZ39" s="591"/>
      <c r="EA39" s="591"/>
      <c r="EB39" s="592"/>
      <c r="EC39" s="581"/>
      <c r="ED39" s="571"/>
      <c r="EE39" s="590"/>
      <c r="EF39" s="591"/>
      <c r="EG39" s="591"/>
      <c r="EH39" s="591"/>
      <c r="EI39" s="591"/>
      <c r="EJ39" s="592"/>
      <c r="EK39" s="581"/>
      <c r="EL39" s="571"/>
      <c r="EM39" s="590"/>
      <c r="EN39" s="591"/>
      <c r="EO39" s="591"/>
      <c r="EP39" s="591"/>
      <c r="EQ39" s="591"/>
      <c r="ER39" s="592"/>
      <c r="ES39" s="581"/>
      <c r="ET39" s="571"/>
      <c r="EU39" s="599"/>
      <c r="EV39" s="600"/>
      <c r="EW39" s="600"/>
      <c r="EX39" s="600"/>
      <c r="EY39" s="600"/>
      <c r="EZ39" s="601"/>
      <c r="FA39" s="570"/>
      <c r="FB39" s="571"/>
      <c r="FC39" s="578"/>
      <c r="FD39" s="579"/>
      <c r="FE39" s="579"/>
      <c r="FF39" s="579"/>
      <c r="FG39" s="579"/>
      <c r="FH39" s="579"/>
      <c r="FI39" s="579"/>
      <c r="FJ39" s="580"/>
      <c r="FK39" s="262"/>
      <c r="FM39" s="578"/>
      <c r="FN39" s="579"/>
      <c r="FO39" s="579"/>
      <c r="FP39" s="579"/>
      <c r="FQ39" s="579"/>
      <c r="FR39" s="579"/>
      <c r="FS39" s="579"/>
      <c r="FT39" s="580"/>
      <c r="FU39" s="581"/>
      <c r="FV39" s="582"/>
      <c r="FW39" s="583"/>
      <c r="FX39" s="583"/>
      <c r="FY39" s="583"/>
      <c r="FZ39" s="583"/>
      <c r="GA39" s="583"/>
      <c r="GB39" s="583"/>
      <c r="GC39" s="582"/>
      <c r="GD39" s="571"/>
      <c r="GE39" s="567"/>
      <c r="GF39" s="568"/>
      <c r="GG39" s="568"/>
      <c r="GH39" s="568"/>
      <c r="GI39" s="568"/>
      <c r="GJ39" s="568"/>
      <c r="GK39" s="568"/>
      <c r="GL39" s="569"/>
    </row>
    <row r="40" spans="1:194" ht="39.9" customHeight="1" thickBot="1">
      <c r="A40" s="514"/>
      <c r="B40" s="515"/>
      <c r="C40" s="505" t="s">
        <v>385</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415" t="s">
        <v>345</v>
      </c>
      <c r="AB40" s="416"/>
      <c r="AC40" s="417"/>
      <c r="AD40" s="492"/>
      <c r="AE40" s="492"/>
      <c r="AF40" s="492"/>
      <c r="AG40" s="492"/>
      <c r="AH40" s="492"/>
      <c r="AI40" s="492"/>
      <c r="AJ40" s="493" t="s">
        <v>234</v>
      </c>
      <c r="AK40" s="494"/>
      <c r="AL40" s="265" t="s">
        <v>233</v>
      </c>
      <c r="AM40" s="506">
        <v>-1000</v>
      </c>
      <c r="AN40" s="506"/>
      <c r="AO40" s="506"/>
      <c r="AP40" s="506"/>
      <c r="AQ40" s="506"/>
      <c r="AR40" s="506"/>
      <c r="AS40" s="507"/>
      <c r="AT40" s="266" t="s">
        <v>233</v>
      </c>
      <c r="AU40" s="497">
        <f>IFERROR(ROUND(AD40*AM40,0),0)</f>
        <v>0</v>
      </c>
      <c r="AV40" s="497"/>
      <c r="AW40" s="497"/>
      <c r="AX40" s="497"/>
      <c r="AY40" s="497"/>
      <c r="AZ40" s="497"/>
      <c r="BA40" s="497"/>
      <c r="BB40" s="497"/>
      <c r="BC40" s="497"/>
      <c r="BD40" s="497"/>
      <c r="BE40" s="498"/>
      <c r="BF40" s="344" t="s">
        <v>380</v>
      </c>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345"/>
      <c r="CK40" s="345"/>
      <c r="CL40" s="345"/>
      <c r="CM40" s="345"/>
      <c r="CN40" s="345"/>
      <c r="CO40" s="345"/>
      <c r="CP40" s="345"/>
      <c r="CQ40" s="345"/>
      <c r="CR40" s="345"/>
      <c r="CS40" s="221"/>
    </row>
    <row r="41" spans="1:194" ht="24.9" customHeight="1">
      <c r="A41" s="514"/>
      <c r="B41" s="515"/>
      <c r="C41" s="508" t="s">
        <v>240</v>
      </c>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412" t="s">
        <v>372</v>
      </c>
      <c r="AB41" s="413"/>
      <c r="AC41" s="414"/>
      <c r="AD41" s="509" t="s">
        <v>218</v>
      </c>
      <c r="AE41" s="508"/>
      <c r="AF41" s="508"/>
      <c r="AG41" s="508"/>
      <c r="AH41" s="508"/>
      <c r="AI41" s="508"/>
      <c r="AJ41" s="508"/>
      <c r="AK41" s="510"/>
      <c r="AL41" s="509" t="s">
        <v>219</v>
      </c>
      <c r="AM41" s="508"/>
      <c r="AN41" s="508"/>
      <c r="AO41" s="508"/>
      <c r="AP41" s="508"/>
      <c r="AQ41" s="508"/>
      <c r="AR41" s="508"/>
      <c r="AS41" s="510"/>
      <c r="AT41" s="509" t="s">
        <v>220</v>
      </c>
      <c r="AU41" s="508"/>
      <c r="AV41" s="508"/>
      <c r="AW41" s="508"/>
      <c r="AX41" s="508"/>
      <c r="AY41" s="508"/>
      <c r="AZ41" s="508"/>
      <c r="BA41" s="508"/>
      <c r="BB41" s="508"/>
      <c r="BC41" s="508"/>
      <c r="BD41" s="508"/>
      <c r="BE41" s="511"/>
      <c r="BF41" s="346" t="s">
        <v>386</v>
      </c>
      <c r="BG41" s="347"/>
      <c r="BH41" s="347"/>
      <c r="BI41" s="347"/>
      <c r="BJ41" s="347"/>
      <c r="BK41" s="347"/>
      <c r="BL41" s="347"/>
      <c r="BM41" s="347"/>
      <c r="BN41" s="347"/>
      <c r="BO41" s="347"/>
      <c r="BP41" s="347"/>
      <c r="BQ41" s="347"/>
      <c r="BR41" s="347"/>
      <c r="BS41" s="347"/>
      <c r="BT41" s="347"/>
      <c r="BU41" s="347"/>
      <c r="BV41" s="347"/>
      <c r="BW41" s="347"/>
      <c r="BX41" s="347"/>
      <c r="BY41" s="347"/>
      <c r="BZ41" s="347"/>
      <c r="CA41" s="347"/>
      <c r="CB41" s="347"/>
      <c r="CC41" s="347"/>
      <c r="CD41" s="347"/>
      <c r="CE41" s="347"/>
      <c r="CF41" s="347"/>
      <c r="CG41" s="347"/>
      <c r="CH41" s="347"/>
      <c r="CI41" s="347"/>
      <c r="CJ41" s="347"/>
      <c r="CK41" s="347"/>
      <c r="CL41" s="347"/>
      <c r="CM41" s="347"/>
      <c r="CN41" s="347"/>
      <c r="CO41" s="347"/>
      <c r="CP41" s="347"/>
      <c r="CQ41" s="347"/>
      <c r="CR41" s="347"/>
      <c r="CT41" s="307" t="s">
        <v>377</v>
      </c>
      <c r="CU41" s="307" t="s">
        <v>378</v>
      </c>
      <c r="CY41" s="285" t="s">
        <v>238</v>
      </c>
      <c r="CZ41" s="285"/>
      <c r="DA41" s="285"/>
      <c r="DB41" s="285"/>
      <c r="DC41" s="285"/>
      <c r="DD41" s="285"/>
      <c r="DE41" s="285"/>
      <c r="DF41" s="285"/>
      <c r="DG41" s="285"/>
      <c r="DH41" s="285"/>
      <c r="DI41" s="285"/>
      <c r="DJ41" s="285"/>
      <c r="DK41" s="285"/>
      <c r="DL41" s="285"/>
      <c r="DM41" s="560"/>
      <c r="DN41" s="560"/>
      <c r="DO41" s="560"/>
      <c r="DP41" s="560"/>
      <c r="DQ41" s="560"/>
      <c r="DR41" s="560"/>
      <c r="DS41" s="560"/>
      <c r="DT41" s="560"/>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0"/>
      <c r="ES41" s="560"/>
      <c r="ET41" s="560"/>
      <c r="EU41" s="560"/>
      <c r="EV41" s="560"/>
      <c r="EW41" s="560"/>
      <c r="EX41" s="560"/>
      <c r="EY41" s="560"/>
      <c r="EZ41" s="560"/>
      <c r="FA41" s="560"/>
      <c r="FB41" s="560"/>
      <c r="FC41" s="560"/>
      <c r="FD41" s="560"/>
      <c r="FE41" s="560"/>
      <c r="FF41" s="560"/>
      <c r="FM41" s="285" t="s">
        <v>239</v>
      </c>
      <c r="FN41" s="285"/>
      <c r="FO41" s="285"/>
      <c r="FP41" s="285"/>
      <c r="FQ41" s="285"/>
      <c r="FR41" s="285"/>
      <c r="FS41" s="285"/>
      <c r="FT41" s="285"/>
      <c r="FU41" s="285"/>
      <c r="FV41" s="285"/>
      <c r="FW41" s="285"/>
      <c r="FX41" s="285"/>
      <c r="FY41" s="285"/>
      <c r="FZ41" s="285"/>
    </row>
    <row r="42" spans="1:194" ht="39.9" customHeight="1">
      <c r="A42" s="514"/>
      <c r="B42" s="515"/>
      <c r="C42" s="499"/>
      <c r="D42" s="499"/>
      <c r="E42" s="500"/>
      <c r="F42" s="501"/>
      <c r="G42" s="499"/>
      <c r="H42" s="500"/>
      <c r="I42" s="501"/>
      <c r="J42" s="499"/>
      <c r="K42" s="500"/>
      <c r="L42" s="501"/>
      <c r="M42" s="499"/>
      <c r="N42" s="500"/>
      <c r="O42" s="501"/>
      <c r="P42" s="499"/>
      <c r="Q42" s="500"/>
      <c r="R42" s="501"/>
      <c r="S42" s="499"/>
      <c r="T42" s="500"/>
      <c r="U42" s="501"/>
      <c r="V42" s="499"/>
      <c r="W42" s="500"/>
      <c r="X42" s="501"/>
      <c r="Y42" s="499"/>
      <c r="Z42" s="502"/>
      <c r="AA42" s="418" t="s">
        <v>209</v>
      </c>
      <c r="AB42" s="419"/>
      <c r="AC42" s="420"/>
      <c r="AD42" s="503"/>
      <c r="AE42" s="504"/>
      <c r="AF42" s="504"/>
      <c r="AG42" s="504"/>
      <c r="AH42" s="504"/>
      <c r="AI42" s="504"/>
      <c r="AJ42" s="481" t="s">
        <v>232</v>
      </c>
      <c r="AK42" s="482"/>
      <c r="AL42" s="267" t="s">
        <v>233</v>
      </c>
      <c r="AM42" s="483"/>
      <c r="AN42" s="483"/>
      <c r="AO42" s="483"/>
      <c r="AP42" s="483"/>
      <c r="AQ42" s="483"/>
      <c r="AR42" s="483"/>
      <c r="AS42" s="484"/>
      <c r="AT42" s="268" t="s">
        <v>233</v>
      </c>
      <c r="AU42" s="485">
        <f>IFERROR(ROUNDDOWN(AD42*AM42,0),0)</f>
        <v>0</v>
      </c>
      <c r="AV42" s="485"/>
      <c r="AW42" s="485"/>
      <c r="AX42" s="485"/>
      <c r="AY42" s="485"/>
      <c r="AZ42" s="485"/>
      <c r="BA42" s="485"/>
      <c r="BB42" s="485"/>
      <c r="BC42" s="485"/>
      <c r="BD42" s="485"/>
      <c r="BE42" s="486"/>
      <c r="BF42" s="348" t="s">
        <v>381</v>
      </c>
      <c r="BG42" s="349"/>
      <c r="BH42" s="349"/>
      <c r="BI42" s="349"/>
      <c r="BJ42" s="349"/>
      <c r="BK42" s="349"/>
      <c r="BL42" s="349"/>
      <c r="BM42" s="349"/>
      <c r="BN42" s="349"/>
      <c r="BO42" s="349"/>
      <c r="BP42" s="349"/>
      <c r="BQ42" s="349"/>
      <c r="BR42" s="349"/>
      <c r="BS42" s="349"/>
      <c r="BT42" s="349"/>
      <c r="BU42" s="349"/>
      <c r="BV42" s="349"/>
      <c r="BW42" s="349"/>
      <c r="BX42" s="349"/>
      <c r="BY42" s="349"/>
      <c r="BZ42" s="349"/>
      <c r="CA42" s="349"/>
      <c r="CB42" s="349"/>
      <c r="CC42" s="349"/>
      <c r="CD42" s="349"/>
      <c r="CE42" s="349"/>
      <c r="CF42" s="349"/>
      <c r="CG42" s="349"/>
      <c r="CH42" s="349"/>
      <c r="CI42" s="349"/>
      <c r="CJ42" s="349"/>
      <c r="CK42" s="349"/>
      <c r="CL42" s="349"/>
      <c r="CM42" s="349"/>
      <c r="CN42" s="349"/>
      <c r="CO42" s="349"/>
      <c r="CP42" s="349"/>
      <c r="CQ42" s="349"/>
      <c r="CR42" s="349"/>
      <c r="CT42" s="306">
        <f>AM42/(1+$BG$48/100)</f>
        <v>0</v>
      </c>
      <c r="CU42" s="306">
        <f>CT42*AD42</f>
        <v>0</v>
      </c>
    </row>
    <row r="43" spans="1:194" ht="39.9" customHeight="1" thickBot="1">
      <c r="A43" s="516"/>
      <c r="B43" s="517"/>
      <c r="C43" s="487"/>
      <c r="D43" s="487"/>
      <c r="E43" s="488"/>
      <c r="F43" s="489"/>
      <c r="G43" s="487"/>
      <c r="H43" s="488"/>
      <c r="I43" s="489"/>
      <c r="J43" s="487"/>
      <c r="K43" s="488"/>
      <c r="L43" s="489"/>
      <c r="M43" s="487"/>
      <c r="N43" s="488"/>
      <c r="O43" s="489"/>
      <c r="P43" s="487"/>
      <c r="Q43" s="488"/>
      <c r="R43" s="489"/>
      <c r="S43" s="487"/>
      <c r="T43" s="488"/>
      <c r="U43" s="489"/>
      <c r="V43" s="487"/>
      <c r="W43" s="488"/>
      <c r="X43" s="489"/>
      <c r="Y43" s="487"/>
      <c r="Z43" s="490"/>
      <c r="AA43" s="421" t="s">
        <v>209</v>
      </c>
      <c r="AB43" s="422"/>
      <c r="AC43" s="423"/>
      <c r="AD43" s="491"/>
      <c r="AE43" s="492"/>
      <c r="AF43" s="492"/>
      <c r="AG43" s="492"/>
      <c r="AH43" s="492"/>
      <c r="AI43" s="492"/>
      <c r="AJ43" s="493" t="s">
        <v>232</v>
      </c>
      <c r="AK43" s="494"/>
      <c r="AL43" s="265" t="s">
        <v>233</v>
      </c>
      <c r="AM43" s="495"/>
      <c r="AN43" s="495"/>
      <c r="AO43" s="495"/>
      <c r="AP43" s="495"/>
      <c r="AQ43" s="495"/>
      <c r="AR43" s="495"/>
      <c r="AS43" s="496"/>
      <c r="AT43" s="269" t="s">
        <v>233</v>
      </c>
      <c r="AU43" s="497">
        <f>IFERROR(ROUNDDOWN(AD43*AM43,0),0)</f>
        <v>0</v>
      </c>
      <c r="AV43" s="497"/>
      <c r="AW43" s="497"/>
      <c r="AX43" s="497"/>
      <c r="AY43" s="497"/>
      <c r="AZ43" s="497"/>
      <c r="BA43" s="497"/>
      <c r="BB43" s="497"/>
      <c r="BC43" s="497"/>
      <c r="BD43" s="497"/>
      <c r="BE43" s="498"/>
      <c r="BF43" s="114"/>
      <c r="CT43" s="306">
        <f>AM43/(1+$BG$48/100)</f>
        <v>0</v>
      </c>
      <c r="CU43" s="306">
        <f>CT43*AD43</f>
        <v>0</v>
      </c>
    </row>
    <row r="44" spans="1:194" ht="5.0999999999999996" customHeight="1" thickBot="1">
      <c r="A44" s="270"/>
      <c r="B44" s="270"/>
      <c r="C44" s="478"/>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272"/>
      <c r="AX44" s="272"/>
      <c r="AY44" s="272"/>
      <c r="AZ44" s="272"/>
      <c r="BA44" s="272"/>
      <c r="BB44" s="272"/>
      <c r="BC44" s="272"/>
      <c r="BD44" s="272"/>
      <c r="BE44" s="272"/>
      <c r="BF44" s="272"/>
    </row>
    <row r="45" spans="1:194" ht="50.1" customHeight="1" thickBot="1">
      <c r="A45" s="558" t="s">
        <v>241</v>
      </c>
      <c r="B45" s="559"/>
      <c r="C45" s="443" t="s">
        <v>388</v>
      </c>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5"/>
      <c r="AT45" s="273" t="s">
        <v>233</v>
      </c>
      <c r="AU45" s="479"/>
      <c r="AV45" s="479"/>
      <c r="AW45" s="479"/>
      <c r="AX45" s="479"/>
      <c r="AY45" s="479"/>
      <c r="AZ45" s="479"/>
      <c r="BA45" s="479"/>
      <c r="BB45" s="479"/>
      <c r="BC45" s="479"/>
      <c r="BD45" s="479"/>
      <c r="BE45" s="480"/>
      <c r="BF45" s="359" t="s">
        <v>387</v>
      </c>
      <c r="BG45" s="360"/>
      <c r="BH45" s="360"/>
      <c r="BI45" s="360"/>
      <c r="BJ45" s="360"/>
      <c r="BK45" s="360"/>
      <c r="BL45" s="360"/>
      <c r="BM45" s="360"/>
      <c r="BN45" s="360"/>
      <c r="BO45" s="360"/>
      <c r="BP45" s="360"/>
      <c r="BQ45" s="360"/>
      <c r="BR45" s="360"/>
      <c r="BS45" s="360"/>
      <c r="BT45" s="360"/>
      <c r="BU45" s="360"/>
      <c r="BV45" s="360"/>
      <c r="BW45" s="360"/>
      <c r="BX45" s="360"/>
      <c r="BY45" s="360"/>
      <c r="BZ45" s="360"/>
      <c r="CA45" s="360"/>
      <c r="CB45" s="360"/>
      <c r="CC45" s="360"/>
      <c r="CD45" s="360"/>
      <c r="CE45" s="360"/>
      <c r="CF45" s="360"/>
      <c r="CG45" s="360"/>
      <c r="CH45" s="360"/>
      <c r="CI45" s="360"/>
      <c r="CJ45" s="360"/>
      <c r="CK45" s="360"/>
      <c r="CL45" s="360"/>
      <c r="CM45" s="360"/>
      <c r="CN45" s="360"/>
      <c r="CO45" s="360"/>
      <c r="CP45" s="360"/>
      <c r="CQ45" s="360"/>
      <c r="CR45" s="360"/>
      <c r="CU45" s="306">
        <f>AU45/(1+$BG$48/100)</f>
        <v>0</v>
      </c>
    </row>
    <row r="46" spans="1:194" ht="5.0999999999999996" customHeight="1" thickBot="1">
      <c r="A46" s="274"/>
      <c r="B46" s="274"/>
      <c r="C46" s="272"/>
      <c r="D46" s="272"/>
      <c r="E46" s="272"/>
      <c r="F46" s="272"/>
      <c r="G46" s="272"/>
      <c r="H46" s="272"/>
      <c r="I46" s="272"/>
      <c r="J46" s="272"/>
      <c r="K46" s="272"/>
      <c r="L46" s="272"/>
      <c r="M46" s="272"/>
      <c r="N46" s="272"/>
      <c r="O46" s="272"/>
      <c r="P46" s="272"/>
      <c r="Q46" s="272"/>
      <c r="R46" s="272"/>
      <c r="S46" s="272"/>
      <c r="T46" s="272"/>
      <c r="U46" s="272"/>
      <c r="V46" s="272"/>
      <c r="W46" s="272"/>
      <c r="X46" s="272"/>
      <c r="Y46" s="271"/>
      <c r="Z46" s="272"/>
      <c r="AA46" s="272"/>
      <c r="AB46" s="272"/>
      <c r="AC46" s="272"/>
      <c r="AD46" s="272"/>
      <c r="AE46" s="272"/>
      <c r="AF46" s="272"/>
      <c r="AG46" s="272"/>
      <c r="AH46" s="272"/>
      <c r="AI46" s="272"/>
      <c r="AJ46" s="272"/>
      <c r="AK46" s="272"/>
      <c r="AL46" s="272"/>
      <c r="AM46" s="272"/>
      <c r="AN46" s="272"/>
      <c r="AO46" s="275"/>
      <c r="AP46" s="275"/>
      <c r="AQ46" s="275"/>
      <c r="AR46" s="275"/>
      <c r="AS46" s="275"/>
      <c r="AT46" s="275"/>
      <c r="AU46" s="275"/>
      <c r="AV46" s="275"/>
      <c r="AW46" s="272"/>
      <c r="AX46" s="115"/>
      <c r="AY46" s="115"/>
      <c r="AZ46" s="115"/>
      <c r="BA46" s="115"/>
      <c r="BB46" s="115"/>
      <c r="BC46" s="115"/>
      <c r="BD46" s="115"/>
      <c r="BE46" s="115"/>
      <c r="BF46" s="237"/>
    </row>
    <row r="47" spans="1:194" ht="24.9" customHeight="1">
      <c r="A47" s="361" t="s">
        <v>242</v>
      </c>
      <c r="B47" s="362"/>
      <c r="C47" s="365" t="s">
        <v>243</v>
      </c>
      <c r="D47" s="366"/>
      <c r="E47" s="366"/>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69"/>
      <c r="AE47" s="370"/>
      <c r="AF47" s="370"/>
      <c r="AG47" s="370"/>
      <c r="AH47" s="370"/>
      <c r="AI47" s="370"/>
      <c r="AJ47" s="373" t="s">
        <v>244</v>
      </c>
      <c r="AK47" s="374"/>
      <c r="AL47" s="377" t="s">
        <v>379</v>
      </c>
      <c r="AM47" s="378"/>
      <c r="AN47" s="378"/>
      <c r="AO47" s="378"/>
      <c r="AP47" s="378"/>
      <c r="AQ47" s="378"/>
      <c r="AR47" s="378"/>
      <c r="AS47" s="378"/>
      <c r="AT47" s="381" t="s">
        <v>233</v>
      </c>
      <c r="AU47" s="383">
        <f ca="1">IFERROR(SUM(CU48,BZ48,BZ47),0)</f>
        <v>0</v>
      </c>
      <c r="AV47" s="383"/>
      <c r="AW47" s="383"/>
      <c r="AX47" s="383"/>
      <c r="AY47" s="383"/>
      <c r="AZ47" s="383"/>
      <c r="BA47" s="383"/>
      <c r="BB47" s="383"/>
      <c r="BC47" s="383"/>
      <c r="BD47" s="383"/>
      <c r="BE47" s="384"/>
      <c r="BF47" s="237"/>
      <c r="BG47" s="387" t="s">
        <v>370</v>
      </c>
      <c r="BH47" s="387"/>
      <c r="BI47" s="387"/>
      <c r="BJ47" s="387"/>
      <c r="BK47" s="387"/>
      <c r="BL47" s="387"/>
      <c r="BM47" s="387"/>
      <c r="BN47" s="387"/>
      <c r="BO47" s="387"/>
      <c r="BP47" s="387"/>
      <c r="BQ47" s="387"/>
      <c r="BR47" s="387"/>
      <c r="BS47" s="387"/>
      <c r="BT47" s="387"/>
      <c r="BU47" s="387"/>
      <c r="BV47" s="387"/>
      <c r="BW47" s="387"/>
      <c r="BX47" s="387"/>
      <c r="BY47" s="297" t="s">
        <v>233</v>
      </c>
      <c r="BZ47" s="389">
        <f ca="1">TRUNC(BZ48*(BG48/100),0)</f>
        <v>0</v>
      </c>
      <c r="CA47" s="389"/>
      <c r="CB47" s="389"/>
      <c r="CC47" s="389"/>
      <c r="CD47" s="389"/>
      <c r="CE47" s="389"/>
      <c r="CF47" s="389"/>
      <c r="CG47" s="389"/>
      <c r="CH47" s="389"/>
      <c r="CI47" s="389"/>
      <c r="CJ47" s="389"/>
      <c r="CK47" s="389"/>
      <c r="CL47" s="389"/>
      <c r="CM47" s="389"/>
      <c r="CN47" s="389"/>
      <c r="CO47" s="389"/>
      <c r="CP47" s="389"/>
      <c r="CQ47" s="389"/>
      <c r="CR47" s="298"/>
      <c r="CS47" s="257"/>
      <c r="CU47" s="306" t="s">
        <v>392</v>
      </c>
    </row>
    <row r="48" spans="1:194" ht="24.9" customHeight="1" thickBot="1">
      <c r="A48" s="363"/>
      <c r="B48" s="364"/>
      <c r="C48" s="367"/>
      <c r="D48" s="368"/>
      <c r="E48" s="36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71"/>
      <c r="AE48" s="372"/>
      <c r="AF48" s="372"/>
      <c r="AG48" s="372"/>
      <c r="AH48" s="372"/>
      <c r="AI48" s="372"/>
      <c r="AJ48" s="375"/>
      <c r="AK48" s="376"/>
      <c r="AL48" s="379"/>
      <c r="AM48" s="380"/>
      <c r="AN48" s="380"/>
      <c r="AO48" s="380"/>
      <c r="AP48" s="380"/>
      <c r="AQ48" s="380"/>
      <c r="AR48" s="380"/>
      <c r="AS48" s="380"/>
      <c r="AT48" s="382"/>
      <c r="AU48" s="385"/>
      <c r="AV48" s="385"/>
      <c r="AW48" s="385"/>
      <c r="AX48" s="385"/>
      <c r="AY48" s="385"/>
      <c r="AZ48" s="385"/>
      <c r="BA48" s="385"/>
      <c r="BB48" s="385"/>
      <c r="BC48" s="385"/>
      <c r="BD48" s="385"/>
      <c r="BE48" s="386"/>
      <c r="BF48" s="237"/>
      <c r="BG48" s="388">
        <v>10</v>
      </c>
      <c r="BH48" s="388"/>
      <c r="BI48" s="388"/>
      <c r="BJ48" s="388"/>
      <c r="BK48" s="388"/>
      <c r="BL48" s="388"/>
      <c r="BM48" s="388"/>
      <c r="BN48" s="388"/>
      <c r="BO48" s="388"/>
      <c r="BP48" s="388"/>
      <c r="BQ48" s="388"/>
      <c r="BR48" s="388"/>
      <c r="BS48" s="388"/>
      <c r="BT48" s="388"/>
      <c r="BU48" s="388"/>
      <c r="BV48" s="388"/>
      <c r="BW48" s="388"/>
      <c r="BX48" s="388"/>
      <c r="BY48" s="297" t="s">
        <v>233</v>
      </c>
      <c r="BZ48" s="389">
        <f ca="1">SUMIF(AA42:AC43,"☑",CU42:CU43)+CU45</f>
        <v>0</v>
      </c>
      <c r="CA48" s="389"/>
      <c r="CB48" s="389"/>
      <c r="CC48" s="389"/>
      <c r="CD48" s="389"/>
      <c r="CE48" s="389"/>
      <c r="CF48" s="389"/>
      <c r="CG48" s="389"/>
      <c r="CH48" s="389"/>
      <c r="CI48" s="389"/>
      <c r="CJ48" s="389"/>
      <c r="CK48" s="389"/>
      <c r="CL48" s="389"/>
      <c r="CM48" s="389"/>
      <c r="CN48" s="389"/>
      <c r="CO48" s="389"/>
      <c r="CP48" s="389"/>
      <c r="CQ48" s="389"/>
      <c r="CR48" s="298"/>
      <c r="CS48" s="257"/>
      <c r="CU48" s="306">
        <f>SUMIF(AA31:AC43,"□",AU31:BE43)</f>
        <v>0</v>
      </c>
    </row>
    <row r="49" spans="1:182" ht="15" customHeight="1" thickBot="1">
      <c r="A49" s="276"/>
      <c r="B49" s="276"/>
      <c r="C49" s="221"/>
      <c r="AE49" s="277"/>
      <c r="AF49" s="278"/>
      <c r="AG49" s="278"/>
      <c r="AH49" s="277"/>
      <c r="AI49" s="277"/>
      <c r="AJ49" s="277"/>
      <c r="AK49" s="277"/>
      <c r="AL49" s="297"/>
      <c r="AM49" s="442"/>
      <c r="AN49" s="442"/>
      <c r="AO49" s="442"/>
      <c r="AP49" s="442"/>
      <c r="AQ49" s="442"/>
      <c r="AR49" s="442"/>
      <c r="AS49" s="442"/>
      <c r="AT49" s="442"/>
      <c r="AU49" s="442"/>
      <c r="AV49" s="442"/>
      <c r="AW49" s="442"/>
      <c r="AX49" s="442"/>
      <c r="AZ49" s="277"/>
      <c r="BA49" s="277"/>
      <c r="BB49" s="277"/>
      <c r="BC49" s="277"/>
      <c r="CS49" s="279"/>
    </row>
    <row r="50" spans="1:182" ht="23.25" customHeight="1">
      <c r="A50" s="546" t="s">
        <v>245</v>
      </c>
      <c r="B50" s="547"/>
      <c r="C50" s="280"/>
      <c r="D50" s="280"/>
      <c r="E50" s="552" t="s">
        <v>246</v>
      </c>
      <c r="F50" s="552"/>
      <c r="G50" s="552"/>
      <c r="H50" s="552"/>
      <c r="I50" s="552"/>
      <c r="J50" s="552"/>
      <c r="K50" s="552"/>
      <c r="L50" s="552"/>
      <c r="M50" s="552"/>
      <c r="N50" s="552"/>
      <c r="O50" s="552"/>
      <c r="P50" s="552"/>
      <c r="Q50" s="553"/>
      <c r="R50" s="554"/>
      <c r="S50" s="555"/>
      <c r="T50" s="555"/>
      <c r="U50" s="555"/>
      <c r="V50" s="556" t="s">
        <v>244</v>
      </c>
      <c r="W50" s="557"/>
      <c r="X50" s="220"/>
      <c r="Y50" s="446" t="s">
        <v>409</v>
      </c>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7"/>
      <c r="BF50" s="390" t="s">
        <v>237</v>
      </c>
      <c r="BG50" s="391"/>
      <c r="BH50" s="391"/>
      <c r="BI50" s="391"/>
      <c r="BJ50" s="391"/>
      <c r="BK50" s="391"/>
      <c r="BL50" s="391"/>
      <c r="BM50" s="391"/>
      <c r="BN50" s="391"/>
      <c r="BO50" s="391"/>
      <c r="BP50" s="391"/>
      <c r="BQ50" s="391"/>
      <c r="BR50" s="391"/>
      <c r="BS50" s="391"/>
      <c r="BT50" s="391"/>
      <c r="BU50" s="391"/>
      <c r="BV50" s="391"/>
      <c r="BW50" s="391"/>
      <c r="BX50" s="391"/>
      <c r="BY50" s="391"/>
      <c r="BZ50" s="391"/>
      <c r="CA50" s="391"/>
      <c r="CB50" s="391"/>
      <c r="CC50" s="391"/>
      <c r="CD50" s="391"/>
      <c r="CE50" s="391"/>
      <c r="CF50" s="391"/>
      <c r="CG50" s="391"/>
      <c r="CH50" s="391"/>
      <c r="CI50" s="391"/>
      <c r="CJ50" s="391"/>
      <c r="CK50" s="391"/>
      <c r="CL50" s="391"/>
      <c r="CM50" s="391"/>
      <c r="CN50" s="391"/>
      <c r="CO50" s="391"/>
      <c r="CP50" s="391"/>
      <c r="CQ50" s="391"/>
      <c r="CR50" s="392"/>
      <c r="CS50" s="279"/>
      <c r="FN50" s="285"/>
      <c r="FO50" s="285"/>
      <c r="FP50" s="285"/>
      <c r="FQ50" s="285"/>
      <c r="FR50" s="285"/>
      <c r="FS50" s="285"/>
      <c r="FT50" s="285"/>
      <c r="FU50" s="285"/>
      <c r="FV50" s="285"/>
      <c r="FW50" s="285"/>
      <c r="FX50" s="285"/>
      <c r="FY50" s="285"/>
      <c r="FZ50" s="285"/>
    </row>
    <row r="51" spans="1:182" ht="23.25" customHeight="1" thickBot="1">
      <c r="A51" s="548"/>
      <c r="B51" s="549"/>
      <c r="C51" s="281"/>
      <c r="D51" s="281"/>
      <c r="E51" s="534" t="s">
        <v>248</v>
      </c>
      <c r="F51" s="534"/>
      <c r="G51" s="534"/>
      <c r="H51" s="534"/>
      <c r="I51" s="534"/>
      <c r="J51" s="534"/>
      <c r="K51" s="534"/>
      <c r="L51" s="534"/>
      <c r="M51" s="534"/>
      <c r="N51" s="534"/>
      <c r="O51" s="534"/>
      <c r="P51" s="534"/>
      <c r="Q51" s="535"/>
      <c r="R51" s="536"/>
      <c r="S51" s="537"/>
      <c r="T51" s="537"/>
      <c r="U51" s="537"/>
      <c r="V51" s="538" t="s">
        <v>244</v>
      </c>
      <c r="W51" s="539"/>
      <c r="X51" s="220"/>
      <c r="Y51" s="446"/>
      <c r="Z51" s="446"/>
      <c r="AA51" s="446"/>
      <c r="AB51" s="446"/>
      <c r="AC51" s="446"/>
      <c r="AD51" s="446"/>
      <c r="AE51" s="446"/>
      <c r="AF51" s="446"/>
      <c r="AG51" s="446"/>
      <c r="AH51" s="446"/>
      <c r="AI51" s="446"/>
      <c r="AJ51" s="446"/>
      <c r="AK51" s="446"/>
      <c r="AL51" s="446"/>
      <c r="AM51" s="446"/>
      <c r="AN51" s="446"/>
      <c r="AO51" s="446"/>
      <c r="AP51" s="446"/>
      <c r="AQ51" s="446"/>
      <c r="AR51" s="446"/>
      <c r="AS51" s="446"/>
      <c r="AT51" s="446"/>
      <c r="AU51" s="446"/>
      <c r="AV51" s="446"/>
      <c r="AW51" s="446"/>
      <c r="AX51" s="446"/>
      <c r="AY51" s="446"/>
      <c r="AZ51" s="446"/>
      <c r="BA51" s="446"/>
      <c r="BB51" s="446"/>
      <c r="BC51" s="446"/>
      <c r="BD51" s="446"/>
      <c r="BE51" s="447"/>
      <c r="BF51" s="393"/>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5"/>
      <c r="CS51" s="279"/>
      <c r="FM51" s="285" t="s">
        <v>247</v>
      </c>
      <c r="FN51" s="285"/>
      <c r="FO51" s="285"/>
      <c r="FP51" s="285"/>
      <c r="FQ51" s="285"/>
      <c r="FR51" s="285"/>
      <c r="FS51" s="285"/>
      <c r="FT51" s="285"/>
      <c r="FU51" s="285"/>
      <c r="FV51" s="285"/>
      <c r="FW51" s="285"/>
      <c r="FX51" s="285"/>
      <c r="FY51" s="285"/>
      <c r="FZ51" s="285"/>
    </row>
    <row r="52" spans="1:182" ht="23.25" customHeight="1">
      <c r="A52" s="548"/>
      <c r="B52" s="549"/>
      <c r="C52" s="281"/>
      <c r="D52" s="281"/>
      <c r="E52" s="534" t="s">
        <v>249</v>
      </c>
      <c r="F52" s="534"/>
      <c r="G52" s="534"/>
      <c r="H52" s="534"/>
      <c r="I52" s="534"/>
      <c r="J52" s="534"/>
      <c r="K52" s="534"/>
      <c r="L52" s="534"/>
      <c r="M52" s="534"/>
      <c r="N52" s="534"/>
      <c r="O52" s="534"/>
      <c r="P52" s="534"/>
      <c r="Q52" s="535"/>
      <c r="R52" s="536"/>
      <c r="S52" s="537"/>
      <c r="T52" s="537"/>
      <c r="U52" s="537"/>
      <c r="V52" s="538" t="s">
        <v>244</v>
      </c>
      <c r="W52" s="539"/>
      <c r="X52" s="220"/>
      <c r="Y52" s="446"/>
      <c r="Z52" s="446"/>
      <c r="AA52" s="446"/>
      <c r="AB52" s="446"/>
      <c r="AC52" s="446"/>
      <c r="AD52" s="446"/>
      <c r="AE52" s="446"/>
      <c r="AF52" s="446"/>
      <c r="AG52" s="446"/>
      <c r="AH52" s="446"/>
      <c r="AI52" s="446"/>
      <c r="AJ52" s="446"/>
      <c r="AK52" s="446"/>
      <c r="AL52" s="446"/>
      <c r="AM52" s="446"/>
      <c r="AN52" s="446"/>
      <c r="AO52" s="446"/>
      <c r="AP52" s="446"/>
      <c r="AQ52" s="446"/>
      <c r="AR52" s="446"/>
      <c r="AS52" s="446"/>
      <c r="AT52" s="446"/>
      <c r="AU52" s="446"/>
      <c r="AV52" s="446"/>
      <c r="AW52" s="446"/>
      <c r="AX52" s="446"/>
      <c r="AY52" s="446"/>
      <c r="AZ52" s="446"/>
      <c r="BA52" s="446"/>
      <c r="BB52" s="446"/>
      <c r="BC52" s="446"/>
      <c r="BD52" s="446"/>
      <c r="BE52" s="447"/>
      <c r="BF52" s="396"/>
      <c r="BG52" s="397"/>
      <c r="BH52" s="397"/>
      <c r="BI52" s="397"/>
      <c r="BJ52" s="397"/>
      <c r="BK52" s="397"/>
      <c r="BL52" s="397"/>
      <c r="BM52" s="397"/>
      <c r="BN52" s="397"/>
      <c r="BO52" s="397"/>
      <c r="BP52" s="397"/>
      <c r="BQ52" s="397"/>
      <c r="BR52" s="397"/>
      <c r="BS52" s="397"/>
      <c r="BT52" s="397"/>
      <c r="BU52" s="397"/>
      <c r="BV52" s="397"/>
      <c r="BW52" s="397"/>
      <c r="BX52" s="397"/>
      <c r="BY52" s="397"/>
      <c r="BZ52" s="397"/>
      <c r="CA52" s="397"/>
      <c r="CB52" s="397"/>
      <c r="CC52" s="397"/>
      <c r="CD52" s="397"/>
      <c r="CE52" s="397"/>
      <c r="CF52" s="397"/>
      <c r="CG52" s="397"/>
      <c r="CH52" s="397"/>
      <c r="CI52" s="397"/>
      <c r="CJ52" s="397"/>
      <c r="CK52" s="397"/>
      <c r="CL52" s="397"/>
      <c r="CM52" s="397"/>
      <c r="CN52" s="397"/>
      <c r="CO52" s="397"/>
      <c r="CP52" s="397"/>
      <c r="CQ52" s="397"/>
      <c r="CR52" s="398"/>
      <c r="CS52" s="279"/>
    </row>
    <row r="53" spans="1:182" ht="23.25" customHeight="1">
      <c r="A53" s="548"/>
      <c r="B53" s="549"/>
      <c r="C53" s="308"/>
      <c r="D53" s="308"/>
      <c r="E53" s="540" t="s">
        <v>250</v>
      </c>
      <c r="F53" s="540"/>
      <c r="G53" s="540"/>
      <c r="H53" s="540"/>
      <c r="I53" s="540"/>
      <c r="J53" s="540"/>
      <c r="K53" s="540"/>
      <c r="L53" s="540"/>
      <c r="M53" s="540"/>
      <c r="N53" s="540"/>
      <c r="O53" s="540"/>
      <c r="P53" s="540"/>
      <c r="Q53" s="541"/>
      <c r="R53" s="542"/>
      <c r="S53" s="543"/>
      <c r="T53" s="543"/>
      <c r="U53" s="543"/>
      <c r="V53" s="544" t="s">
        <v>244</v>
      </c>
      <c r="W53" s="545"/>
      <c r="X53" s="220"/>
      <c r="Y53" s="446"/>
      <c r="Z53" s="446"/>
      <c r="AA53" s="446"/>
      <c r="AB53" s="446"/>
      <c r="AC53" s="446"/>
      <c r="AD53" s="446"/>
      <c r="AE53" s="446"/>
      <c r="AF53" s="446"/>
      <c r="AG53" s="446"/>
      <c r="AH53" s="446"/>
      <c r="AI53" s="446"/>
      <c r="AJ53" s="446"/>
      <c r="AK53" s="446"/>
      <c r="AL53" s="446"/>
      <c r="AM53" s="446"/>
      <c r="AN53" s="446"/>
      <c r="AO53" s="446"/>
      <c r="AP53" s="446"/>
      <c r="AQ53" s="446"/>
      <c r="AR53" s="446"/>
      <c r="AS53" s="446"/>
      <c r="AT53" s="446"/>
      <c r="AU53" s="446"/>
      <c r="AV53" s="446"/>
      <c r="AW53" s="446"/>
      <c r="AX53" s="446"/>
      <c r="AY53" s="446"/>
      <c r="AZ53" s="446"/>
      <c r="BA53" s="446"/>
      <c r="BB53" s="446"/>
      <c r="BC53" s="446"/>
      <c r="BD53" s="446"/>
      <c r="BE53" s="447"/>
      <c r="BF53" s="396"/>
      <c r="BG53" s="397"/>
      <c r="BH53" s="397"/>
      <c r="BI53" s="397"/>
      <c r="BJ53" s="397"/>
      <c r="BK53" s="397"/>
      <c r="BL53" s="397"/>
      <c r="BM53" s="397"/>
      <c r="BN53" s="397"/>
      <c r="BO53" s="397"/>
      <c r="BP53" s="397"/>
      <c r="BQ53" s="397"/>
      <c r="BR53" s="397"/>
      <c r="BS53" s="397"/>
      <c r="BT53" s="397"/>
      <c r="BU53" s="397"/>
      <c r="BV53" s="397"/>
      <c r="BW53" s="397"/>
      <c r="BX53" s="397"/>
      <c r="BY53" s="397"/>
      <c r="BZ53" s="397"/>
      <c r="CA53" s="397"/>
      <c r="CB53" s="397"/>
      <c r="CC53" s="397"/>
      <c r="CD53" s="397"/>
      <c r="CE53" s="397"/>
      <c r="CF53" s="397"/>
      <c r="CG53" s="397"/>
      <c r="CH53" s="397"/>
      <c r="CI53" s="397"/>
      <c r="CJ53" s="397"/>
      <c r="CK53" s="397"/>
      <c r="CL53" s="397"/>
      <c r="CM53" s="397"/>
      <c r="CN53" s="397"/>
      <c r="CO53" s="397"/>
      <c r="CP53" s="397"/>
      <c r="CQ53" s="397"/>
      <c r="CR53" s="398"/>
      <c r="CS53" s="279"/>
    </row>
    <row r="54" spans="1:182" ht="23.25" customHeight="1" thickBot="1">
      <c r="A54" s="550"/>
      <c r="B54" s="551"/>
      <c r="C54" s="350" t="s">
        <v>209</v>
      </c>
      <c r="D54" s="350"/>
      <c r="E54" s="528" t="s">
        <v>251</v>
      </c>
      <c r="F54" s="528"/>
      <c r="G54" s="528"/>
      <c r="H54" s="528"/>
      <c r="I54" s="528"/>
      <c r="J54" s="528"/>
      <c r="K54" s="528"/>
      <c r="L54" s="528"/>
      <c r="M54" s="528"/>
      <c r="N54" s="528"/>
      <c r="O54" s="528"/>
      <c r="P54" s="528"/>
      <c r="Q54" s="528"/>
      <c r="R54" s="528"/>
      <c r="S54" s="528"/>
      <c r="T54" s="528"/>
      <c r="U54" s="528"/>
      <c r="V54" s="528"/>
      <c r="W54" s="529"/>
      <c r="X54" s="220"/>
      <c r="Y54" s="446"/>
      <c r="Z54" s="446"/>
      <c r="AA54" s="446"/>
      <c r="AB54" s="446"/>
      <c r="AC54" s="446"/>
      <c r="AD54" s="446"/>
      <c r="AE54" s="446"/>
      <c r="AF54" s="446"/>
      <c r="AG54" s="446"/>
      <c r="AH54" s="446"/>
      <c r="AI54" s="446"/>
      <c r="AJ54" s="446"/>
      <c r="AK54" s="446"/>
      <c r="AL54" s="446"/>
      <c r="AM54" s="446"/>
      <c r="AN54" s="446"/>
      <c r="AO54" s="446"/>
      <c r="AP54" s="446"/>
      <c r="AQ54" s="446"/>
      <c r="AR54" s="446"/>
      <c r="AS54" s="446"/>
      <c r="AT54" s="446"/>
      <c r="AU54" s="446"/>
      <c r="AV54" s="446"/>
      <c r="AW54" s="446"/>
      <c r="AX54" s="446"/>
      <c r="AY54" s="446"/>
      <c r="AZ54" s="446"/>
      <c r="BA54" s="446"/>
      <c r="BB54" s="446"/>
      <c r="BC54" s="446"/>
      <c r="BD54" s="446"/>
      <c r="BE54" s="447"/>
      <c r="BF54" s="396"/>
      <c r="BG54" s="397"/>
      <c r="BH54" s="397"/>
      <c r="BI54" s="397"/>
      <c r="BJ54" s="397"/>
      <c r="BK54" s="397"/>
      <c r="BL54" s="397"/>
      <c r="BM54" s="397"/>
      <c r="BN54" s="397"/>
      <c r="BO54" s="397"/>
      <c r="BP54" s="397"/>
      <c r="BQ54" s="397"/>
      <c r="BR54" s="397"/>
      <c r="BS54" s="397"/>
      <c r="BT54" s="397"/>
      <c r="BU54" s="397"/>
      <c r="BV54" s="397"/>
      <c r="BW54" s="397"/>
      <c r="BX54" s="397"/>
      <c r="BY54" s="397"/>
      <c r="BZ54" s="397"/>
      <c r="CA54" s="397"/>
      <c r="CB54" s="397"/>
      <c r="CC54" s="397"/>
      <c r="CD54" s="397"/>
      <c r="CE54" s="397"/>
      <c r="CF54" s="397"/>
      <c r="CG54" s="397"/>
      <c r="CH54" s="397"/>
      <c r="CI54" s="397"/>
      <c r="CJ54" s="397"/>
      <c r="CK54" s="397"/>
      <c r="CL54" s="397"/>
      <c r="CM54" s="397"/>
      <c r="CN54" s="397"/>
      <c r="CO54" s="397"/>
      <c r="CP54" s="397"/>
      <c r="CQ54" s="397"/>
      <c r="CR54" s="398"/>
      <c r="CS54" s="279"/>
    </row>
    <row r="55" spans="1:182" ht="15" customHeight="1" thickBot="1">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446"/>
      <c r="Z55" s="446"/>
      <c r="AA55" s="446"/>
      <c r="AB55" s="446"/>
      <c r="AC55" s="446"/>
      <c r="AD55" s="446"/>
      <c r="AE55" s="446"/>
      <c r="AF55" s="446"/>
      <c r="AG55" s="446"/>
      <c r="AH55" s="446"/>
      <c r="AI55" s="446"/>
      <c r="AJ55" s="446"/>
      <c r="AK55" s="446"/>
      <c r="AL55" s="446"/>
      <c r="AM55" s="446"/>
      <c r="AN55" s="446"/>
      <c r="AO55" s="446"/>
      <c r="AP55" s="446"/>
      <c r="AQ55" s="446"/>
      <c r="AR55" s="446"/>
      <c r="AS55" s="446"/>
      <c r="AT55" s="446"/>
      <c r="AU55" s="446"/>
      <c r="AV55" s="446"/>
      <c r="AW55" s="446"/>
      <c r="AX55" s="446"/>
      <c r="AY55" s="446"/>
      <c r="AZ55" s="446"/>
      <c r="BA55" s="446"/>
      <c r="BB55" s="446"/>
      <c r="BC55" s="446"/>
      <c r="BD55" s="446"/>
      <c r="BE55" s="447"/>
      <c r="BF55" s="396"/>
      <c r="BG55" s="397"/>
      <c r="BH55" s="397"/>
      <c r="BI55" s="397"/>
      <c r="BJ55" s="397"/>
      <c r="BK55" s="397"/>
      <c r="BL55" s="397"/>
      <c r="BM55" s="397"/>
      <c r="BN55" s="397"/>
      <c r="BO55" s="397"/>
      <c r="BP55" s="397"/>
      <c r="BQ55" s="397"/>
      <c r="BR55" s="397"/>
      <c r="BS55" s="397"/>
      <c r="BT55" s="397"/>
      <c r="BU55" s="397"/>
      <c r="BV55" s="397"/>
      <c r="BW55" s="397"/>
      <c r="BX55" s="397"/>
      <c r="BY55" s="397"/>
      <c r="BZ55" s="397"/>
      <c r="CA55" s="397"/>
      <c r="CB55" s="397"/>
      <c r="CC55" s="397"/>
      <c r="CD55" s="397"/>
      <c r="CE55" s="397"/>
      <c r="CF55" s="397"/>
      <c r="CG55" s="397"/>
      <c r="CH55" s="397"/>
      <c r="CI55" s="397"/>
      <c r="CJ55" s="397"/>
      <c r="CK55" s="397"/>
      <c r="CL55" s="397"/>
      <c r="CM55" s="397"/>
      <c r="CN55" s="397"/>
      <c r="CO55" s="397"/>
      <c r="CP55" s="397"/>
      <c r="CQ55" s="397"/>
      <c r="CR55" s="398"/>
      <c r="CS55" s="279"/>
    </row>
    <row r="56" spans="1:182" ht="23.25" customHeight="1">
      <c r="A56" s="353" t="s">
        <v>252</v>
      </c>
      <c r="B56" s="354"/>
      <c r="C56" s="530" t="s">
        <v>209</v>
      </c>
      <c r="D56" s="530"/>
      <c r="E56" s="531" t="s">
        <v>384</v>
      </c>
      <c r="F56" s="531"/>
      <c r="G56" s="531"/>
      <c r="H56" s="531"/>
      <c r="I56" s="531"/>
      <c r="J56" s="531"/>
      <c r="K56" s="531"/>
      <c r="L56" s="531"/>
      <c r="M56" s="531"/>
      <c r="N56" s="531"/>
      <c r="O56" s="531"/>
      <c r="P56" s="531"/>
      <c r="Q56" s="531"/>
      <c r="R56" s="531"/>
      <c r="S56" s="531"/>
      <c r="T56" s="531"/>
      <c r="U56" s="531"/>
      <c r="V56" s="531"/>
      <c r="W56" s="532"/>
      <c r="X56" s="220"/>
      <c r="Y56" s="446"/>
      <c r="Z56" s="446"/>
      <c r="AA56" s="446"/>
      <c r="AB56" s="446"/>
      <c r="AC56" s="446"/>
      <c r="AD56" s="446"/>
      <c r="AE56" s="446"/>
      <c r="AF56" s="446"/>
      <c r="AG56" s="446"/>
      <c r="AH56" s="446"/>
      <c r="AI56" s="446"/>
      <c r="AJ56" s="446"/>
      <c r="AK56" s="446"/>
      <c r="AL56" s="446"/>
      <c r="AM56" s="446"/>
      <c r="AN56" s="446"/>
      <c r="AO56" s="446"/>
      <c r="AP56" s="446"/>
      <c r="AQ56" s="446"/>
      <c r="AR56" s="446"/>
      <c r="AS56" s="446"/>
      <c r="AT56" s="446"/>
      <c r="AU56" s="446"/>
      <c r="AV56" s="446"/>
      <c r="AW56" s="446"/>
      <c r="AX56" s="446"/>
      <c r="AY56" s="446"/>
      <c r="AZ56" s="446"/>
      <c r="BA56" s="446"/>
      <c r="BB56" s="446"/>
      <c r="BC56" s="446"/>
      <c r="BD56" s="446"/>
      <c r="BE56" s="447"/>
      <c r="BF56" s="396"/>
      <c r="BG56" s="397"/>
      <c r="BH56" s="397"/>
      <c r="BI56" s="397"/>
      <c r="BJ56" s="397"/>
      <c r="BK56" s="397"/>
      <c r="BL56" s="397"/>
      <c r="BM56" s="397"/>
      <c r="BN56" s="397"/>
      <c r="BO56" s="397"/>
      <c r="BP56" s="397"/>
      <c r="BQ56" s="397"/>
      <c r="BR56" s="397"/>
      <c r="BS56" s="397"/>
      <c r="BT56" s="397"/>
      <c r="BU56" s="397"/>
      <c r="BV56" s="397"/>
      <c r="BW56" s="397"/>
      <c r="BX56" s="397"/>
      <c r="BY56" s="397"/>
      <c r="BZ56" s="397"/>
      <c r="CA56" s="397"/>
      <c r="CB56" s="397"/>
      <c r="CC56" s="397"/>
      <c r="CD56" s="397"/>
      <c r="CE56" s="397"/>
      <c r="CF56" s="397"/>
      <c r="CG56" s="397"/>
      <c r="CH56" s="397"/>
      <c r="CI56" s="397"/>
      <c r="CJ56" s="397"/>
      <c r="CK56" s="397"/>
      <c r="CL56" s="397"/>
      <c r="CM56" s="397"/>
      <c r="CN56" s="397"/>
      <c r="CO56" s="397"/>
      <c r="CP56" s="397"/>
      <c r="CQ56" s="397"/>
      <c r="CR56" s="398"/>
      <c r="CS56" s="279"/>
    </row>
    <row r="57" spans="1:182" ht="23.25" customHeight="1">
      <c r="A57" s="355"/>
      <c r="B57" s="356"/>
      <c r="C57" s="533" t="s">
        <v>209</v>
      </c>
      <c r="D57" s="533"/>
      <c r="E57" s="518" t="s">
        <v>205</v>
      </c>
      <c r="F57" s="518"/>
      <c r="G57" s="518"/>
      <c r="H57" s="518"/>
      <c r="I57" s="518"/>
      <c r="J57" s="518"/>
      <c r="K57" s="518"/>
      <c r="L57" s="518"/>
      <c r="M57" s="518"/>
      <c r="N57" s="518"/>
      <c r="O57" s="518"/>
      <c r="P57" s="518"/>
      <c r="Q57" s="518"/>
      <c r="R57" s="518"/>
      <c r="S57" s="518"/>
      <c r="T57" s="518"/>
      <c r="U57" s="518"/>
      <c r="V57" s="518"/>
      <c r="W57" s="282"/>
      <c r="X57" s="220"/>
      <c r="Y57" s="446"/>
      <c r="Z57" s="446"/>
      <c r="AA57" s="446"/>
      <c r="AB57" s="446"/>
      <c r="AC57" s="446"/>
      <c r="AD57" s="446"/>
      <c r="AE57" s="446"/>
      <c r="AF57" s="446"/>
      <c r="AG57" s="446"/>
      <c r="AH57" s="446"/>
      <c r="AI57" s="446"/>
      <c r="AJ57" s="446"/>
      <c r="AK57" s="446"/>
      <c r="AL57" s="446"/>
      <c r="AM57" s="446"/>
      <c r="AN57" s="446"/>
      <c r="AO57" s="446"/>
      <c r="AP57" s="446"/>
      <c r="AQ57" s="446"/>
      <c r="AR57" s="446"/>
      <c r="AS57" s="446"/>
      <c r="AT57" s="446"/>
      <c r="AU57" s="446"/>
      <c r="AV57" s="446"/>
      <c r="AW57" s="446"/>
      <c r="AX57" s="446"/>
      <c r="AY57" s="446"/>
      <c r="AZ57" s="446"/>
      <c r="BA57" s="446"/>
      <c r="BB57" s="446"/>
      <c r="BC57" s="446"/>
      <c r="BD57" s="446"/>
      <c r="BE57" s="447"/>
      <c r="BF57" s="396"/>
      <c r="BG57" s="397"/>
      <c r="BH57" s="397"/>
      <c r="BI57" s="397"/>
      <c r="BJ57" s="397"/>
      <c r="BK57" s="397"/>
      <c r="BL57" s="397"/>
      <c r="BM57" s="397"/>
      <c r="BN57" s="397"/>
      <c r="BO57" s="397"/>
      <c r="BP57" s="397"/>
      <c r="BQ57" s="397"/>
      <c r="BR57" s="397"/>
      <c r="BS57" s="397"/>
      <c r="BT57" s="397"/>
      <c r="BU57" s="397"/>
      <c r="BV57" s="397"/>
      <c r="BW57" s="397"/>
      <c r="BX57" s="397"/>
      <c r="BY57" s="397"/>
      <c r="BZ57" s="397"/>
      <c r="CA57" s="397"/>
      <c r="CB57" s="397"/>
      <c r="CC57" s="397"/>
      <c r="CD57" s="397"/>
      <c r="CE57" s="397"/>
      <c r="CF57" s="397"/>
      <c r="CG57" s="397"/>
      <c r="CH57" s="397"/>
      <c r="CI57" s="397"/>
      <c r="CJ57" s="397"/>
      <c r="CK57" s="397"/>
      <c r="CL57" s="397"/>
      <c r="CM57" s="397"/>
      <c r="CN57" s="397"/>
      <c r="CO57" s="397"/>
      <c r="CP57" s="397"/>
      <c r="CQ57" s="397"/>
      <c r="CR57" s="398"/>
      <c r="CS57" s="279"/>
    </row>
    <row r="58" spans="1:182" ht="23.25" customHeight="1">
      <c r="A58" s="355"/>
      <c r="B58" s="356"/>
      <c r="C58" s="533" t="s">
        <v>209</v>
      </c>
      <c r="D58" s="533"/>
      <c r="E58" s="518" t="s">
        <v>253</v>
      </c>
      <c r="F58" s="518"/>
      <c r="G58" s="518"/>
      <c r="H58" s="518"/>
      <c r="I58" s="518"/>
      <c r="J58" s="518"/>
      <c r="K58" s="518"/>
      <c r="L58" s="518"/>
      <c r="M58" s="518"/>
      <c r="N58" s="518"/>
      <c r="O58" s="518"/>
      <c r="P58" s="518"/>
      <c r="Q58" s="518"/>
      <c r="R58" s="518"/>
      <c r="S58" s="518"/>
      <c r="T58" s="518"/>
      <c r="U58" s="518"/>
      <c r="V58" s="518"/>
      <c r="W58" s="519"/>
      <c r="X58" s="220"/>
      <c r="Y58" s="446"/>
      <c r="Z58" s="446"/>
      <c r="AA58" s="446"/>
      <c r="AB58" s="446"/>
      <c r="AC58" s="446"/>
      <c r="AD58" s="446"/>
      <c r="AE58" s="446"/>
      <c r="AF58" s="446"/>
      <c r="AG58" s="446"/>
      <c r="AH58" s="446"/>
      <c r="AI58" s="446"/>
      <c r="AJ58" s="446"/>
      <c r="AK58" s="446"/>
      <c r="AL58" s="446"/>
      <c r="AM58" s="446"/>
      <c r="AN58" s="446"/>
      <c r="AO58" s="446"/>
      <c r="AP58" s="446"/>
      <c r="AQ58" s="446"/>
      <c r="AR58" s="446"/>
      <c r="AS58" s="446"/>
      <c r="AT58" s="446"/>
      <c r="AU58" s="446"/>
      <c r="AV58" s="446"/>
      <c r="AW58" s="446"/>
      <c r="AX58" s="446"/>
      <c r="AY58" s="446"/>
      <c r="AZ58" s="446"/>
      <c r="BA58" s="446"/>
      <c r="BB58" s="446"/>
      <c r="BC58" s="446"/>
      <c r="BD58" s="446"/>
      <c r="BE58" s="447"/>
      <c r="BF58" s="396"/>
      <c r="BG58" s="397"/>
      <c r="BH58" s="397"/>
      <c r="BI58" s="397"/>
      <c r="BJ58" s="397"/>
      <c r="BK58" s="397"/>
      <c r="BL58" s="397"/>
      <c r="BM58" s="397"/>
      <c r="BN58" s="397"/>
      <c r="BO58" s="397"/>
      <c r="BP58" s="397"/>
      <c r="BQ58" s="397"/>
      <c r="BR58" s="397"/>
      <c r="BS58" s="397"/>
      <c r="BT58" s="397"/>
      <c r="BU58" s="397"/>
      <c r="BV58" s="397"/>
      <c r="BW58" s="397"/>
      <c r="BX58" s="397"/>
      <c r="BY58" s="397"/>
      <c r="BZ58" s="397"/>
      <c r="CA58" s="397"/>
      <c r="CB58" s="397"/>
      <c r="CC58" s="397"/>
      <c r="CD58" s="397"/>
      <c r="CE58" s="397"/>
      <c r="CF58" s="397"/>
      <c r="CG58" s="397"/>
      <c r="CH58" s="397"/>
      <c r="CI58" s="397"/>
      <c r="CJ58" s="397"/>
      <c r="CK58" s="397"/>
      <c r="CL58" s="397"/>
      <c r="CM58" s="397"/>
      <c r="CN58" s="397"/>
      <c r="CO58" s="397"/>
      <c r="CP58" s="397"/>
      <c r="CQ58" s="397"/>
      <c r="CR58" s="398"/>
      <c r="CS58" s="279"/>
    </row>
    <row r="59" spans="1:182" ht="23.25" customHeight="1" thickBot="1">
      <c r="A59" s="357"/>
      <c r="B59" s="358"/>
      <c r="C59" s="350" t="s">
        <v>209</v>
      </c>
      <c r="D59" s="350"/>
      <c r="E59" s="351" t="s">
        <v>254</v>
      </c>
      <c r="F59" s="351"/>
      <c r="G59" s="351"/>
      <c r="H59" s="351"/>
      <c r="I59" s="351"/>
      <c r="J59" s="351"/>
      <c r="K59" s="351"/>
      <c r="L59" s="351"/>
      <c r="M59" s="351"/>
      <c r="N59" s="351"/>
      <c r="O59" s="351"/>
      <c r="P59" s="351"/>
      <c r="Q59" s="351"/>
      <c r="R59" s="351"/>
      <c r="S59" s="351"/>
      <c r="T59" s="351"/>
      <c r="U59" s="351"/>
      <c r="V59" s="351"/>
      <c r="W59" s="352"/>
      <c r="X59" s="220"/>
      <c r="Y59" s="446"/>
      <c r="Z59" s="446"/>
      <c r="AA59" s="446"/>
      <c r="AB59" s="446"/>
      <c r="AC59" s="446"/>
      <c r="AD59" s="446"/>
      <c r="AE59" s="446"/>
      <c r="AF59" s="446"/>
      <c r="AG59" s="446"/>
      <c r="AH59" s="446"/>
      <c r="AI59" s="446"/>
      <c r="AJ59" s="446"/>
      <c r="AK59" s="446"/>
      <c r="AL59" s="446"/>
      <c r="AM59" s="446"/>
      <c r="AN59" s="446"/>
      <c r="AO59" s="446"/>
      <c r="AP59" s="446"/>
      <c r="AQ59" s="446"/>
      <c r="AR59" s="446"/>
      <c r="AS59" s="446"/>
      <c r="AT59" s="446"/>
      <c r="AU59" s="446"/>
      <c r="AV59" s="446"/>
      <c r="AW59" s="446"/>
      <c r="AX59" s="446"/>
      <c r="AY59" s="446"/>
      <c r="AZ59" s="446"/>
      <c r="BA59" s="446"/>
      <c r="BB59" s="446"/>
      <c r="BC59" s="446"/>
      <c r="BD59" s="446"/>
      <c r="BE59" s="447"/>
      <c r="BF59" s="399"/>
      <c r="BG59" s="400"/>
      <c r="BH59" s="400"/>
      <c r="BI59" s="400"/>
      <c r="BJ59" s="400"/>
      <c r="BK59" s="400"/>
      <c r="BL59" s="400"/>
      <c r="BM59" s="400"/>
      <c r="BN59" s="400"/>
      <c r="BO59" s="400"/>
      <c r="BP59" s="400"/>
      <c r="BQ59" s="400"/>
      <c r="BR59" s="400"/>
      <c r="BS59" s="400"/>
      <c r="BT59" s="400"/>
      <c r="BU59" s="400"/>
      <c r="BV59" s="400"/>
      <c r="BW59" s="400"/>
      <c r="BX59" s="400"/>
      <c r="BY59" s="400"/>
      <c r="BZ59" s="400"/>
      <c r="CA59" s="400"/>
      <c r="CB59" s="400"/>
      <c r="CC59" s="400"/>
      <c r="CD59" s="400"/>
      <c r="CE59" s="400"/>
      <c r="CF59" s="400"/>
      <c r="CG59" s="400"/>
      <c r="CH59" s="400"/>
      <c r="CI59" s="400"/>
      <c r="CJ59" s="400"/>
      <c r="CK59" s="400"/>
      <c r="CL59" s="400"/>
      <c r="CM59" s="400"/>
      <c r="CN59" s="400"/>
      <c r="CO59" s="400"/>
      <c r="CP59" s="400"/>
      <c r="CQ59" s="400"/>
      <c r="CR59" s="401"/>
    </row>
    <row r="60" spans="1:182" ht="30" customHeight="1" thickBot="1">
      <c r="A60" s="520" t="s">
        <v>255</v>
      </c>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c r="AJ60" s="520"/>
      <c r="AK60" s="520"/>
      <c r="AL60" s="520"/>
      <c r="AM60" s="520"/>
      <c r="AN60" s="520"/>
      <c r="AO60" s="520"/>
      <c r="AP60" s="520"/>
      <c r="AQ60" s="520"/>
      <c r="AR60" s="520"/>
      <c r="AS60" s="520"/>
      <c r="AT60" s="520"/>
      <c r="AU60" s="520"/>
      <c r="AV60" s="520"/>
      <c r="AW60" s="520"/>
      <c r="AX60" s="520"/>
      <c r="AY60" s="520"/>
      <c r="AZ60" s="520"/>
      <c r="BA60" s="520"/>
      <c r="BB60" s="520"/>
      <c r="BC60" s="520"/>
      <c r="BD60" s="520"/>
      <c r="BE60" s="520"/>
      <c r="BF60" s="520"/>
      <c r="BG60" s="520"/>
      <c r="BH60" s="520"/>
      <c r="BI60" s="520"/>
      <c r="BJ60" s="520"/>
      <c r="BK60" s="520"/>
      <c r="BL60" s="520"/>
      <c r="BM60" s="520"/>
      <c r="BN60" s="520"/>
      <c r="BO60" s="520"/>
      <c r="BP60" s="520"/>
      <c r="BQ60" s="520"/>
      <c r="BR60" s="520"/>
      <c r="BS60" s="520"/>
      <c r="BT60" s="520"/>
      <c r="BU60" s="520"/>
      <c r="BV60" s="520"/>
      <c r="BW60" s="520"/>
      <c r="BX60" s="520"/>
      <c r="BY60" s="520"/>
      <c r="BZ60" s="520"/>
      <c r="CA60" s="520"/>
      <c r="CB60" s="520"/>
      <c r="CC60" s="520"/>
      <c r="CD60" s="520"/>
      <c r="CE60" s="520"/>
      <c r="CF60" s="520"/>
      <c r="CG60" s="520"/>
      <c r="CH60" s="520"/>
      <c r="CI60" s="520"/>
      <c r="CJ60" s="520"/>
      <c r="CK60" s="520"/>
      <c r="CL60" s="520"/>
      <c r="CM60" s="520"/>
      <c r="CN60" s="520"/>
      <c r="CO60" s="520"/>
      <c r="CP60" s="520"/>
      <c r="CQ60" s="520"/>
      <c r="CR60" s="520"/>
    </row>
    <row r="61" spans="1:182" ht="23.25" customHeight="1">
      <c r="A61" s="521" t="s">
        <v>256</v>
      </c>
      <c r="B61" s="522"/>
      <c r="C61" s="522"/>
      <c r="D61" s="522"/>
      <c r="E61" s="522"/>
      <c r="F61" s="522"/>
      <c r="G61" s="522"/>
      <c r="H61" s="522"/>
      <c r="I61" s="522"/>
      <c r="J61" s="522"/>
      <c r="K61" s="522"/>
      <c r="L61" s="522"/>
      <c r="M61" s="522"/>
      <c r="N61" s="522"/>
      <c r="O61" s="522"/>
      <c r="P61" s="522"/>
      <c r="Q61" s="522"/>
      <c r="R61" s="522"/>
      <c r="S61" s="522"/>
      <c r="T61" s="522"/>
      <c r="U61" s="522"/>
      <c r="V61" s="522"/>
      <c r="W61" s="522"/>
      <c r="X61" s="522"/>
      <c r="Y61" s="522"/>
      <c r="Z61" s="522"/>
      <c r="AA61" s="522"/>
      <c r="AB61" s="522"/>
      <c r="AC61" s="522"/>
      <c r="AD61" s="522"/>
      <c r="AE61" s="522"/>
      <c r="AF61" s="522"/>
      <c r="AG61" s="522"/>
      <c r="AH61" s="522"/>
      <c r="AI61" s="522"/>
      <c r="AJ61" s="522"/>
      <c r="AK61" s="522"/>
      <c r="AL61" s="522"/>
      <c r="AM61" s="522"/>
      <c r="AN61" s="522"/>
      <c r="AO61" s="522"/>
      <c r="AP61" s="522"/>
      <c r="AQ61" s="522"/>
      <c r="AR61" s="522"/>
      <c r="AS61" s="522"/>
      <c r="AT61" s="522"/>
      <c r="AU61" s="522"/>
      <c r="AV61" s="522"/>
      <c r="AW61" s="522"/>
      <c r="AX61" s="522"/>
      <c r="AY61" s="522"/>
      <c r="AZ61" s="522"/>
      <c r="BA61" s="522"/>
      <c r="BB61" s="522"/>
      <c r="BC61" s="522"/>
      <c r="BD61" s="522"/>
      <c r="BE61" s="522"/>
      <c r="BF61" s="522"/>
      <c r="BG61" s="522"/>
      <c r="BH61" s="522"/>
      <c r="BI61" s="522"/>
      <c r="BJ61" s="522"/>
      <c r="BK61" s="522"/>
      <c r="BL61" s="522"/>
      <c r="BM61" s="522"/>
      <c r="BN61" s="522"/>
      <c r="BO61" s="522"/>
      <c r="BP61" s="522"/>
      <c r="BQ61" s="522"/>
      <c r="BR61" s="522"/>
      <c r="BS61" s="522"/>
      <c r="BT61" s="522"/>
      <c r="BU61" s="522"/>
      <c r="BV61" s="522"/>
      <c r="BW61" s="522"/>
      <c r="BX61" s="522"/>
      <c r="BY61" s="522"/>
      <c r="BZ61" s="522"/>
      <c r="CA61" s="522"/>
      <c r="CB61" s="522"/>
      <c r="CC61" s="522"/>
      <c r="CD61" s="522"/>
      <c r="CE61" s="522"/>
      <c r="CF61" s="522"/>
      <c r="CG61" s="522"/>
      <c r="CH61" s="522"/>
      <c r="CI61" s="522"/>
      <c r="CJ61" s="522"/>
      <c r="CK61" s="522"/>
      <c r="CL61" s="522"/>
      <c r="CM61" s="522"/>
      <c r="CN61" s="522"/>
      <c r="CO61" s="522"/>
      <c r="CP61" s="522"/>
      <c r="CQ61" s="522"/>
      <c r="CR61" s="523"/>
    </row>
    <row r="62" spans="1:182" ht="23.25" customHeight="1" thickBot="1">
      <c r="A62" s="524"/>
      <c r="B62" s="525"/>
      <c r="C62" s="525"/>
      <c r="D62" s="525"/>
      <c r="E62" s="52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525"/>
      <c r="CB62" s="525"/>
      <c r="CC62" s="525"/>
      <c r="CD62" s="525"/>
      <c r="CE62" s="525"/>
      <c r="CF62" s="525"/>
      <c r="CG62" s="525"/>
      <c r="CH62" s="525"/>
      <c r="CI62" s="525"/>
      <c r="CJ62" s="525"/>
      <c r="CK62" s="525"/>
      <c r="CL62" s="525"/>
      <c r="CM62" s="525"/>
      <c r="CN62" s="525"/>
      <c r="CO62" s="525"/>
      <c r="CP62" s="525"/>
      <c r="CQ62" s="525"/>
      <c r="CR62" s="526"/>
    </row>
    <row r="63" spans="1:182">
      <c r="A63" s="527" t="s">
        <v>413</v>
      </c>
      <c r="B63" s="527"/>
      <c r="C63" s="527"/>
      <c r="D63" s="527"/>
      <c r="E63" s="527"/>
      <c r="F63" s="527"/>
      <c r="G63" s="527"/>
      <c r="H63" s="527"/>
      <c r="I63" s="527"/>
      <c r="J63" s="527"/>
      <c r="K63" s="527"/>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7"/>
      <c r="BN63" s="527"/>
      <c r="BO63" s="527"/>
      <c r="BP63" s="527"/>
      <c r="BQ63" s="527"/>
      <c r="BR63" s="527"/>
      <c r="BS63" s="527"/>
      <c r="BT63" s="527"/>
      <c r="BU63" s="527"/>
      <c r="BV63" s="527"/>
      <c r="BW63" s="527"/>
      <c r="BX63" s="527"/>
      <c r="BY63" s="527"/>
      <c r="BZ63" s="527"/>
      <c r="CA63" s="527"/>
      <c r="CB63" s="527"/>
      <c r="CC63" s="527"/>
      <c r="CD63" s="527"/>
      <c r="CE63" s="527"/>
      <c r="CF63" s="527"/>
      <c r="CG63" s="527"/>
      <c r="CH63" s="527"/>
      <c r="CI63" s="527"/>
      <c r="CJ63" s="527"/>
      <c r="CK63" s="527"/>
      <c r="CL63" s="527"/>
      <c r="CM63" s="527"/>
      <c r="CN63" s="527"/>
      <c r="CO63" s="527"/>
      <c r="CP63" s="527"/>
      <c r="CQ63" s="527"/>
      <c r="CR63" s="527"/>
    </row>
    <row r="64" spans="1:182" ht="19.5" customHeight="1"/>
    <row r="65" spans="1:14" ht="18.75" hidden="1" customHeight="1">
      <c r="A65" s="283" t="s">
        <v>257</v>
      </c>
      <c r="B65"/>
      <c r="C65"/>
      <c r="D65"/>
      <c r="E65"/>
      <c r="F65"/>
      <c r="G65"/>
      <c r="H65"/>
      <c r="I65"/>
      <c r="J65"/>
      <c r="K65"/>
      <c r="L65"/>
      <c r="M65"/>
      <c r="N65"/>
    </row>
    <row r="66" spans="1:14" ht="18.75" hidden="1" customHeight="1">
      <c r="A66" t="str">
        <f>"_"&amp;C31&amp;"円券"</f>
        <v>_円券</v>
      </c>
      <c r="B66"/>
      <c r="C66"/>
      <c r="D66"/>
      <c r="E66"/>
      <c r="F66"/>
      <c r="G66"/>
      <c r="H66"/>
      <c r="I66"/>
      <c r="J66"/>
      <c r="K66"/>
      <c r="L66"/>
      <c r="M66"/>
      <c r="N66"/>
    </row>
    <row r="67" spans="1:14" ht="18.75" hidden="1" customHeight="1">
      <c r="A67" t="str">
        <f>"_"&amp;C34&amp;"円券"</f>
        <v>_円券</v>
      </c>
      <c r="B67"/>
      <c r="C67"/>
      <c r="D67"/>
      <c r="E67"/>
      <c r="F67"/>
      <c r="G67"/>
      <c r="H67"/>
      <c r="I67"/>
      <c r="J67"/>
      <c r="K67"/>
      <c r="L67"/>
      <c r="M67"/>
      <c r="N67"/>
    </row>
    <row r="68" spans="1:14" ht="18.75" hidden="1" customHeight="1">
      <c r="A68" t="str">
        <f>"_"&amp;C37&amp;"円券"</f>
        <v>_円券</v>
      </c>
      <c r="B68"/>
      <c r="C68"/>
      <c r="D68"/>
      <c r="E68"/>
      <c r="F68"/>
      <c r="G68"/>
      <c r="H68"/>
      <c r="I68"/>
      <c r="J68"/>
      <c r="K68"/>
      <c r="L68"/>
      <c r="M68"/>
      <c r="N68"/>
    </row>
    <row r="69" spans="1:14" ht="18.75" hidden="1" customHeight="1">
      <c r="A69" s="283" t="s">
        <v>258</v>
      </c>
      <c r="B69"/>
      <c r="C69"/>
      <c r="D69"/>
      <c r="E69"/>
      <c r="F69"/>
      <c r="G69"/>
      <c r="H69"/>
      <c r="I69"/>
      <c r="J69"/>
      <c r="K69"/>
      <c r="L69"/>
      <c r="M69"/>
      <c r="N69"/>
    </row>
    <row r="70" spans="1:14" ht="18.75" hidden="1" customHeight="1">
      <c r="A70" s="284" t="s">
        <v>259</v>
      </c>
      <c r="B70" s="284" t="s">
        <v>260</v>
      </c>
      <c r="C70" s="284" t="s">
        <v>261</v>
      </c>
      <c r="D70" s="284" t="s">
        <v>262</v>
      </c>
      <c r="E70" s="284" t="s">
        <v>400</v>
      </c>
      <c r="F70" s="284" t="s">
        <v>263</v>
      </c>
      <c r="G70" s="284" t="s">
        <v>264</v>
      </c>
      <c r="H70" s="284" t="s">
        <v>265</v>
      </c>
      <c r="I70" s="284" t="s">
        <v>266</v>
      </c>
      <c r="J70" s="284" t="s">
        <v>267</v>
      </c>
      <c r="K70" s="284" t="s">
        <v>268</v>
      </c>
      <c r="L70" s="284" t="s">
        <v>269</v>
      </c>
      <c r="M70" s="284" t="s">
        <v>270</v>
      </c>
      <c r="N70"/>
    </row>
    <row r="71" spans="1:14" ht="18.75" hidden="1" customHeight="1">
      <c r="A71" s="284" t="s">
        <v>94</v>
      </c>
      <c r="B71" s="284" t="s">
        <v>271</v>
      </c>
      <c r="C71" s="284" t="s">
        <v>272</v>
      </c>
      <c r="D71" s="284" t="s">
        <v>273</v>
      </c>
      <c r="E71" s="284" t="s">
        <v>401</v>
      </c>
      <c r="F71" s="284" t="s">
        <v>274</v>
      </c>
      <c r="G71" s="284" t="s">
        <v>275</v>
      </c>
      <c r="H71" s="284" t="s">
        <v>276</v>
      </c>
      <c r="I71" s="284" t="s">
        <v>277</v>
      </c>
      <c r="J71" s="284" t="s">
        <v>278</v>
      </c>
      <c r="K71" s="284" t="s">
        <v>279</v>
      </c>
      <c r="L71" s="284" t="s">
        <v>280</v>
      </c>
      <c r="M71" s="284" t="s">
        <v>281</v>
      </c>
      <c r="N71"/>
    </row>
    <row r="72" spans="1:14" ht="18.75" hidden="1" customHeight="1">
      <c r="A72" s="284" t="s">
        <v>282</v>
      </c>
      <c r="B72" s="284" t="s">
        <v>283</v>
      </c>
      <c r="C72" s="284" t="s">
        <v>284</v>
      </c>
      <c r="D72" s="284" t="s">
        <v>285</v>
      </c>
      <c r="E72" s="284" t="s">
        <v>402</v>
      </c>
      <c r="F72" s="284" t="s">
        <v>286</v>
      </c>
      <c r="G72" s="284" t="s">
        <v>287</v>
      </c>
      <c r="H72" s="284"/>
      <c r="I72" s="284"/>
      <c r="J72" s="284"/>
      <c r="K72" s="284"/>
      <c r="L72" s="284"/>
      <c r="M72" s="284"/>
      <c r="N72"/>
    </row>
    <row r="73" spans="1:14" ht="18.75" hidden="1" customHeight="1">
      <c r="A73" s="284" t="s">
        <v>130</v>
      </c>
      <c r="B73" s="284" t="s">
        <v>288</v>
      </c>
      <c r="C73" s="284" t="s">
        <v>289</v>
      </c>
      <c r="D73" s="284" t="s">
        <v>290</v>
      </c>
      <c r="E73" s="284" t="s">
        <v>403</v>
      </c>
      <c r="F73" s="284" t="s">
        <v>291</v>
      </c>
      <c r="G73" s="284" t="s">
        <v>292</v>
      </c>
      <c r="H73" s="284"/>
      <c r="I73" s="284"/>
      <c r="J73" s="284"/>
      <c r="K73" s="284"/>
      <c r="L73" s="284"/>
      <c r="M73" s="284"/>
      <c r="N73"/>
    </row>
    <row r="74" spans="1:14" ht="18.75" hidden="1" customHeight="1">
      <c r="A74" s="284" t="s">
        <v>293</v>
      </c>
      <c r="B74" s="284" t="s">
        <v>294</v>
      </c>
      <c r="C74" s="284" t="s">
        <v>295</v>
      </c>
      <c r="D74" s="284" t="s">
        <v>296</v>
      </c>
      <c r="E74" s="284" t="s">
        <v>297</v>
      </c>
      <c r="F74" s="284"/>
      <c r="G74" s="284"/>
      <c r="H74" s="284"/>
      <c r="I74" s="284"/>
      <c r="J74" s="284"/>
      <c r="K74" s="284"/>
      <c r="L74" s="284"/>
      <c r="M74" s="284"/>
      <c r="N74"/>
    </row>
    <row r="75" spans="1:14" ht="18.75" hidden="1" customHeight="1">
      <c r="A75" s="284" t="s">
        <v>143</v>
      </c>
      <c r="B75" s="284" t="s">
        <v>298</v>
      </c>
      <c r="C75" s="284" t="s">
        <v>299</v>
      </c>
      <c r="D75" s="284" t="s">
        <v>300</v>
      </c>
      <c r="E75" s="284" t="s">
        <v>301</v>
      </c>
      <c r="F75" s="284"/>
      <c r="G75" s="284"/>
      <c r="H75" s="284"/>
      <c r="I75" s="284"/>
      <c r="J75" s="284"/>
      <c r="K75" s="284"/>
      <c r="L75" s="284"/>
      <c r="M75" s="284"/>
      <c r="N75"/>
    </row>
    <row r="76" spans="1:14" ht="18.75" hidden="1" customHeight="1">
      <c r="A76"/>
      <c r="B76"/>
      <c r="C76"/>
      <c r="D76"/>
      <c r="E76"/>
      <c r="F76"/>
      <c r="G76"/>
      <c r="H76"/>
      <c r="I76"/>
      <c r="J76"/>
      <c r="K76"/>
      <c r="L76"/>
      <c r="M76"/>
      <c r="N76"/>
    </row>
    <row r="77" spans="1:14" ht="18.75" hidden="1" customHeight="1">
      <c r="A77"/>
      <c r="B77"/>
      <c r="C77"/>
      <c r="D77"/>
      <c r="E77"/>
      <c r="F77"/>
      <c r="G77"/>
      <c r="H77"/>
      <c r="I77"/>
      <c r="J77"/>
      <c r="K77"/>
      <c r="L77"/>
      <c r="M77"/>
      <c r="N77"/>
    </row>
    <row r="78" spans="1:14" ht="24" hidden="1" customHeight="1">
      <c r="A78" s="285" t="s">
        <v>302</v>
      </c>
      <c r="H78"/>
      <c r="I78" s="285" t="s">
        <v>303</v>
      </c>
      <c r="N78"/>
    </row>
    <row r="79" spans="1:14" ht="18.75" hidden="1" customHeight="1">
      <c r="A79" s="286" t="s">
        <v>223</v>
      </c>
      <c r="B79" s="286">
        <v>500</v>
      </c>
      <c r="C79" s="286">
        <v>1000</v>
      </c>
      <c r="D79" s="286">
        <v>2000</v>
      </c>
      <c r="E79" s="286">
        <v>3000</v>
      </c>
      <c r="F79" s="286">
        <v>5000</v>
      </c>
      <c r="G79" s="286">
        <v>10000</v>
      </c>
      <c r="H79"/>
      <c r="I79" s="286" t="s">
        <v>223</v>
      </c>
      <c r="J79" s="286">
        <v>1</v>
      </c>
      <c r="K79" s="286">
        <v>2</v>
      </c>
      <c r="L79" s="286">
        <v>3</v>
      </c>
      <c r="M79" s="286">
        <v>4</v>
      </c>
      <c r="N79"/>
    </row>
    <row r="80" spans="1:14" ht="18.75" hidden="1" customHeight="1">
      <c r="A80" s="287">
        <v>50</v>
      </c>
      <c r="B80" s="287">
        <v>758</v>
      </c>
      <c r="C80" s="287">
        <v>1330</v>
      </c>
      <c r="D80" s="287">
        <v>2433</v>
      </c>
      <c r="E80" s="287">
        <v>3519</v>
      </c>
      <c r="F80" s="287">
        <v>5655</v>
      </c>
      <c r="G80" s="287">
        <v>11010</v>
      </c>
      <c r="H80"/>
      <c r="I80" s="287">
        <v>50</v>
      </c>
      <c r="J80" s="287">
        <v>0</v>
      </c>
      <c r="K80" s="287">
        <v>8800</v>
      </c>
      <c r="L80" s="287">
        <f t="shared" ref="L80:L87" si="9">K80*2</f>
        <v>17600</v>
      </c>
      <c r="M80" s="287">
        <f t="shared" ref="M80:M87" si="10">K80*3</f>
        <v>26400</v>
      </c>
      <c r="N80"/>
    </row>
    <row r="81" spans="1:14" ht="18.75" hidden="1" customHeight="1">
      <c r="A81" s="287">
        <v>60</v>
      </c>
      <c r="B81" s="287">
        <v>738</v>
      </c>
      <c r="C81" s="287">
        <v>1310</v>
      </c>
      <c r="D81" s="287">
        <v>2409</v>
      </c>
      <c r="E81" s="287">
        <v>3492</v>
      </c>
      <c r="F81" s="287">
        <v>5623</v>
      </c>
      <c r="G81" s="287">
        <v>10965</v>
      </c>
      <c r="H81"/>
      <c r="I81" s="287">
        <v>201</v>
      </c>
      <c r="J81" s="287">
        <v>0</v>
      </c>
      <c r="K81" s="287">
        <v>9350</v>
      </c>
      <c r="L81" s="287">
        <f t="shared" si="9"/>
        <v>18700</v>
      </c>
      <c r="M81" s="287">
        <f t="shared" si="10"/>
        <v>28050</v>
      </c>
      <c r="N81"/>
    </row>
    <row r="82" spans="1:14" ht="18.75" hidden="1" customHeight="1">
      <c r="A82" s="287">
        <v>70</v>
      </c>
      <c r="B82" s="287">
        <v>723</v>
      </c>
      <c r="C82" s="287">
        <v>1295</v>
      </c>
      <c r="D82" s="287">
        <v>2391</v>
      </c>
      <c r="E82" s="287">
        <v>3471</v>
      </c>
      <c r="F82" s="287">
        <v>5598</v>
      </c>
      <c r="G82" s="287">
        <v>10931</v>
      </c>
      <c r="H82"/>
      <c r="I82" s="287">
        <v>401</v>
      </c>
      <c r="J82" s="287">
        <v>0</v>
      </c>
      <c r="K82" s="287">
        <v>9900</v>
      </c>
      <c r="L82" s="287">
        <f t="shared" si="9"/>
        <v>19800</v>
      </c>
      <c r="M82" s="287">
        <f t="shared" si="10"/>
        <v>29700</v>
      </c>
      <c r="N82"/>
    </row>
    <row r="83" spans="1:14" ht="18.75" hidden="1" customHeight="1">
      <c r="A83" s="287">
        <v>80</v>
      </c>
      <c r="B83" s="287">
        <v>709</v>
      </c>
      <c r="C83" s="287">
        <v>1280</v>
      </c>
      <c r="D83" s="287">
        <v>2373</v>
      </c>
      <c r="E83" s="287">
        <v>3452</v>
      </c>
      <c r="F83" s="287">
        <v>5577</v>
      </c>
      <c r="G83" s="287">
        <v>10903</v>
      </c>
      <c r="H83"/>
      <c r="I83" s="287">
        <v>601</v>
      </c>
      <c r="J83" s="287">
        <v>0</v>
      </c>
      <c r="K83" s="287">
        <v>10450</v>
      </c>
      <c r="L83" s="287">
        <f t="shared" si="9"/>
        <v>20900</v>
      </c>
      <c r="M83" s="287">
        <f t="shared" si="10"/>
        <v>31350</v>
      </c>
      <c r="N83"/>
    </row>
    <row r="84" spans="1:14" ht="18.75" hidden="1" customHeight="1">
      <c r="A84" s="287">
        <v>90</v>
      </c>
      <c r="B84" s="287">
        <v>695</v>
      </c>
      <c r="C84" s="287">
        <v>1265</v>
      </c>
      <c r="D84" s="287">
        <v>2356</v>
      </c>
      <c r="E84" s="287">
        <v>3434</v>
      </c>
      <c r="F84" s="287">
        <v>5557</v>
      </c>
      <c r="G84" s="287">
        <v>10879</v>
      </c>
      <c r="H84"/>
      <c r="I84" s="287">
        <v>701</v>
      </c>
      <c r="J84" s="287">
        <v>0</v>
      </c>
      <c r="K84" s="287">
        <v>11000</v>
      </c>
      <c r="L84" s="287">
        <f t="shared" si="9"/>
        <v>22000</v>
      </c>
      <c r="M84" s="287">
        <f t="shared" si="10"/>
        <v>33000</v>
      </c>
      <c r="N84"/>
    </row>
    <row r="85" spans="1:14" ht="18.75" hidden="1" customHeight="1">
      <c r="A85" s="287">
        <v>100</v>
      </c>
      <c r="B85" s="287">
        <v>685</v>
      </c>
      <c r="C85" s="287">
        <v>1250</v>
      </c>
      <c r="D85" s="287">
        <v>2337</v>
      </c>
      <c r="E85" s="287">
        <v>3411</v>
      </c>
      <c r="F85" s="287">
        <v>5528</v>
      </c>
      <c r="G85" s="287">
        <v>10835</v>
      </c>
      <c r="H85"/>
      <c r="I85" s="287">
        <v>801</v>
      </c>
      <c r="J85" s="287">
        <v>0</v>
      </c>
      <c r="K85" s="287">
        <v>11550</v>
      </c>
      <c r="L85" s="287">
        <f t="shared" si="9"/>
        <v>23100</v>
      </c>
      <c r="M85" s="287">
        <f t="shared" si="10"/>
        <v>34650</v>
      </c>
      <c r="N85"/>
    </row>
    <row r="86" spans="1:14" ht="18.75" hidden="1" customHeight="1">
      <c r="A86" s="287">
        <v>200</v>
      </c>
      <c r="B86" s="287">
        <v>666</v>
      </c>
      <c r="C86" s="287">
        <v>1240</v>
      </c>
      <c r="D86" s="287">
        <v>2326</v>
      </c>
      <c r="E86" s="287">
        <v>3399</v>
      </c>
      <c r="F86" s="287">
        <v>5515</v>
      </c>
      <c r="G86" s="287">
        <v>10819</v>
      </c>
      <c r="H86"/>
      <c r="I86" s="287">
        <v>901</v>
      </c>
      <c r="J86" s="287">
        <v>0</v>
      </c>
      <c r="K86" s="287">
        <v>12100</v>
      </c>
      <c r="L86" s="287">
        <f t="shared" si="9"/>
        <v>24200</v>
      </c>
      <c r="M86" s="287">
        <f t="shared" si="10"/>
        <v>36300</v>
      </c>
      <c r="N86"/>
    </row>
    <row r="87" spans="1:14" ht="18.75" hidden="1" customHeight="1">
      <c r="A87" s="287">
        <v>300</v>
      </c>
      <c r="B87" s="287">
        <v>656</v>
      </c>
      <c r="C87" s="287">
        <v>1230</v>
      </c>
      <c r="D87" s="287">
        <v>2314</v>
      </c>
      <c r="E87" s="287">
        <v>3385</v>
      </c>
      <c r="F87" s="287">
        <v>5498</v>
      </c>
      <c r="G87" s="287">
        <v>10795</v>
      </c>
      <c r="H87"/>
      <c r="I87" s="287">
        <v>1001</v>
      </c>
      <c r="J87" s="287">
        <v>0</v>
      </c>
      <c r="K87" s="287">
        <v>17600</v>
      </c>
      <c r="L87" s="287">
        <f t="shared" si="9"/>
        <v>35200</v>
      </c>
      <c r="M87" s="287">
        <f t="shared" si="10"/>
        <v>52800</v>
      </c>
      <c r="N87"/>
    </row>
    <row r="88" spans="1:14" ht="18.75" hidden="1" customHeight="1">
      <c r="A88" s="287">
        <v>400</v>
      </c>
      <c r="B88" s="287">
        <v>648</v>
      </c>
      <c r="C88" s="287">
        <v>1225</v>
      </c>
      <c r="D88" s="287">
        <v>2307</v>
      </c>
      <c r="E88" s="287">
        <v>3378</v>
      </c>
      <c r="F88" s="287">
        <v>5490</v>
      </c>
      <c r="G88" s="287">
        <v>10784</v>
      </c>
      <c r="H88"/>
      <c r="I88"/>
      <c r="J88"/>
      <c r="K88"/>
      <c r="L88"/>
      <c r="M88"/>
      <c r="N88"/>
    </row>
    <row r="89" spans="1:14" ht="18.75" hidden="1" customHeight="1">
      <c r="A89" s="287">
        <v>500</v>
      </c>
      <c r="B89" s="287">
        <v>640</v>
      </c>
      <c r="C89" s="287">
        <v>1220</v>
      </c>
      <c r="D89" s="287">
        <v>2302</v>
      </c>
      <c r="E89" s="287">
        <v>3372</v>
      </c>
      <c r="F89" s="287">
        <v>5484</v>
      </c>
      <c r="G89" s="287">
        <v>10777</v>
      </c>
      <c r="H89"/>
      <c r="I89"/>
      <c r="J89"/>
      <c r="K89"/>
      <c r="L89"/>
      <c r="M89"/>
      <c r="N89"/>
    </row>
    <row r="90" spans="1:14" ht="18.75" hidden="1" customHeight="1">
      <c r="A90" s="287">
        <v>600</v>
      </c>
      <c r="B90" s="287">
        <v>637</v>
      </c>
      <c r="C90" s="287">
        <v>1217</v>
      </c>
      <c r="D90" s="287">
        <v>2298</v>
      </c>
      <c r="E90" s="287">
        <v>3368</v>
      </c>
      <c r="F90" s="287">
        <v>5480</v>
      </c>
      <c r="G90" s="287">
        <v>10771</v>
      </c>
      <c r="H90"/>
      <c r="I90"/>
      <c r="J90"/>
      <c r="K90"/>
      <c r="L90"/>
      <c r="M90"/>
      <c r="N90"/>
    </row>
    <row r="91" spans="1:14" ht="19.5" hidden="1" customHeight="1">
      <c r="A91" s="287">
        <v>700</v>
      </c>
      <c r="B91" s="287">
        <v>634</v>
      </c>
      <c r="C91" s="287">
        <v>1214</v>
      </c>
      <c r="D91" s="287">
        <v>2295</v>
      </c>
      <c r="E91" s="287">
        <v>3365</v>
      </c>
      <c r="F91" s="287">
        <v>5475</v>
      </c>
      <c r="G91" s="287">
        <v>10766</v>
      </c>
      <c r="H91"/>
      <c r="I91" s="288" t="s">
        <v>304</v>
      </c>
      <c r="J91"/>
      <c r="K91"/>
      <c r="L91"/>
      <c r="M91"/>
      <c r="N91"/>
    </row>
    <row r="92" spans="1:14" ht="19.5" hidden="1" customHeight="1">
      <c r="A92" s="287">
        <v>800</v>
      </c>
      <c r="B92" s="287">
        <v>631</v>
      </c>
      <c r="C92" s="287">
        <v>1211</v>
      </c>
      <c r="D92" s="287">
        <v>2292</v>
      </c>
      <c r="E92" s="287">
        <v>3361</v>
      </c>
      <c r="F92" s="287">
        <v>5471</v>
      </c>
      <c r="G92" s="287">
        <v>10760</v>
      </c>
      <c r="H92"/>
      <c r="I92" s="289"/>
      <c r="J92" s="290" t="s">
        <v>305</v>
      </c>
      <c r="K92" s="291"/>
      <c r="L92" s="292"/>
      <c r="M92" s="291"/>
      <c r="N92" s="293" t="s">
        <v>306</v>
      </c>
    </row>
    <row r="93" spans="1:14" ht="19.5" hidden="1" customHeight="1">
      <c r="A93" s="287">
        <v>900</v>
      </c>
      <c r="B93" s="287">
        <v>629</v>
      </c>
      <c r="C93" s="287">
        <v>1208</v>
      </c>
      <c r="D93" s="287">
        <v>2289</v>
      </c>
      <c r="E93" s="287">
        <v>3357</v>
      </c>
      <c r="F93" s="287">
        <v>5467</v>
      </c>
      <c r="G93" s="287">
        <v>10754</v>
      </c>
      <c r="H93"/>
      <c r="I93" s="294"/>
      <c r="J93" s="295" cm="1">
        <f t="array" ref="J93">_xlfn.IFS(N93=1,50,N93=0,0)</f>
        <v>0</v>
      </c>
      <c r="K93" s="294"/>
      <c r="L93"/>
      <c r="M93" s="294"/>
      <c r="N93" s="296">
        <f>COUNTIF(J32,"*54*")</f>
        <v>0</v>
      </c>
    </row>
    <row r="94" spans="1:14" ht="19.5" hidden="1" customHeight="1">
      <c r="A94" s="287">
        <v>1000</v>
      </c>
      <c r="B94" s="287">
        <v>627</v>
      </c>
      <c r="C94" s="287">
        <v>1205</v>
      </c>
      <c r="D94" s="287">
        <v>2285</v>
      </c>
      <c r="E94" s="287">
        <v>3353</v>
      </c>
      <c r="F94" s="287">
        <v>5463</v>
      </c>
      <c r="G94" s="287">
        <v>10749</v>
      </c>
      <c r="H94"/>
      <c r="I94" s="294"/>
      <c r="J94" s="295" cm="1">
        <f t="array" ref="J94">_xlfn.IFS(N94=1,50,N94=0,0)</f>
        <v>0</v>
      </c>
      <c r="K94" s="294"/>
      <c r="L94"/>
      <c r="M94" s="294"/>
      <c r="N94" s="296">
        <f>COUNTIF(J35,"*54*")</f>
        <v>0</v>
      </c>
    </row>
    <row r="95" spans="1:14" ht="19.5" hidden="1" customHeight="1">
      <c r="A95" s="287">
        <v>1500</v>
      </c>
      <c r="B95" s="287">
        <v>625</v>
      </c>
      <c r="C95" s="287">
        <v>1202</v>
      </c>
      <c r="D95" s="287">
        <v>2281</v>
      </c>
      <c r="E95" s="287">
        <v>3349</v>
      </c>
      <c r="F95" s="287">
        <v>5457</v>
      </c>
      <c r="G95" s="287">
        <v>10740</v>
      </c>
      <c r="H95"/>
      <c r="I95" s="294"/>
      <c r="J95" s="295" cm="1">
        <f t="array" ref="J95">_xlfn.IFS(N95=1,50,N95=0,0)</f>
        <v>0</v>
      </c>
      <c r="K95" s="294"/>
      <c r="L95"/>
      <c r="M95" s="294"/>
      <c r="N95" s="296">
        <f>COUNTIF(J38,"*54*")</f>
        <v>0</v>
      </c>
    </row>
    <row r="96" spans="1:14" ht="18.75" hidden="1" customHeight="1">
      <c r="A96" s="287">
        <v>2000</v>
      </c>
      <c r="B96" s="287">
        <v>623</v>
      </c>
      <c r="C96" s="287">
        <v>1199</v>
      </c>
      <c r="D96" s="287">
        <v>2276</v>
      </c>
      <c r="E96" s="287">
        <v>3342</v>
      </c>
      <c r="F96" s="287">
        <v>5448</v>
      </c>
      <c r="G96" s="287">
        <v>10724</v>
      </c>
      <c r="H96"/>
      <c r="I96"/>
      <c r="J96"/>
      <c r="K96"/>
      <c r="L96"/>
      <c r="M96"/>
      <c r="N96"/>
    </row>
    <row r="97" spans="1:25" ht="18.75" hidden="1" customHeight="1">
      <c r="A97" s="287">
        <v>2500</v>
      </c>
      <c r="B97" s="287">
        <v>621</v>
      </c>
      <c r="C97" s="287">
        <v>1196</v>
      </c>
      <c r="D97" s="287">
        <v>2271</v>
      </c>
      <c r="E97" s="287">
        <v>3336</v>
      </c>
      <c r="F97" s="287">
        <v>5438</v>
      </c>
      <c r="G97" s="287">
        <v>10707</v>
      </c>
      <c r="H97"/>
      <c r="I97"/>
      <c r="J97"/>
      <c r="K97"/>
      <c r="L97"/>
      <c r="M97"/>
      <c r="N97"/>
    </row>
    <row r="98" spans="1:25" ht="18.75" hidden="1" customHeight="1">
      <c r="A98" s="287">
        <v>3000</v>
      </c>
      <c r="B98" s="287">
        <v>619</v>
      </c>
      <c r="C98" s="287">
        <v>1193</v>
      </c>
      <c r="D98" s="287">
        <v>2266</v>
      </c>
      <c r="E98" s="287">
        <v>3329</v>
      </c>
      <c r="F98" s="287">
        <v>5429</v>
      </c>
      <c r="G98" s="287">
        <v>10691</v>
      </c>
      <c r="H98"/>
      <c r="I98"/>
      <c r="J98"/>
      <c r="K98"/>
      <c r="L98"/>
      <c r="M98"/>
      <c r="N98"/>
    </row>
    <row r="99" spans="1:25" hidden="1"/>
    <row r="104" spans="1:25">
      <c r="Y104" s="208"/>
    </row>
    <row r="105" spans="1:25">
      <c r="Y105" s="208"/>
    </row>
    <row r="106" spans="1:25">
      <c r="Y106" s="208"/>
    </row>
    <row r="107" spans="1:25">
      <c r="Y107" s="208"/>
    </row>
    <row r="108" spans="1:25">
      <c r="Y108" s="208"/>
    </row>
    <row r="109" spans="1:25">
      <c r="Y109" s="208"/>
    </row>
    <row r="110" spans="1:25">
      <c r="Y110" s="208"/>
    </row>
    <row r="111" spans="1:25">
      <c r="Y111" s="208"/>
    </row>
  </sheetData>
  <sheetProtection sheet="1" objects="1" scenarios="1"/>
  <mergeCells count="326">
    <mergeCell ref="A4:B6"/>
    <mergeCell ref="D4:J4"/>
    <mergeCell ref="L4:O4"/>
    <mergeCell ref="P4:U4"/>
    <mergeCell ref="V4:W4"/>
    <mergeCell ref="X4:AA4"/>
    <mergeCell ref="AB4:AC4"/>
    <mergeCell ref="AD4:AG4"/>
    <mergeCell ref="AH4:AI4"/>
    <mergeCell ref="D5:J5"/>
    <mergeCell ref="L5:O5"/>
    <mergeCell ref="P5:U5"/>
    <mergeCell ref="V5:W5"/>
    <mergeCell ref="X5:AA5"/>
    <mergeCell ref="AB5:AC5"/>
    <mergeCell ref="AD5:AG5"/>
    <mergeCell ref="AH5:AI5"/>
    <mergeCell ref="D6:K6"/>
    <mergeCell ref="L6:O6"/>
    <mergeCell ref="CA13:CB13"/>
    <mergeCell ref="CD13:CP13"/>
    <mergeCell ref="BV16:BY16"/>
    <mergeCell ref="BZ16:CP16"/>
    <mergeCell ref="C17:CQ17"/>
    <mergeCell ref="K14:P14"/>
    <mergeCell ref="R14:W14"/>
    <mergeCell ref="D15:I16"/>
    <mergeCell ref="BV1:CR2"/>
    <mergeCell ref="AJ4:AL4"/>
    <mergeCell ref="AM4:AN4"/>
    <mergeCell ref="AJ5:AL5"/>
    <mergeCell ref="AM5:AN5"/>
    <mergeCell ref="AP5:CR6"/>
    <mergeCell ref="AB1:BS3"/>
    <mergeCell ref="D19:J19"/>
    <mergeCell ref="K19:L19"/>
    <mergeCell ref="M19:CR19"/>
    <mergeCell ref="D20:J20"/>
    <mergeCell ref="K20:BC20"/>
    <mergeCell ref="BD20:CQ20"/>
    <mergeCell ref="P6:U6"/>
    <mergeCell ref="V6:W6"/>
    <mergeCell ref="X6:AA6"/>
    <mergeCell ref="AB6:AC6"/>
    <mergeCell ref="AD6:AG6"/>
    <mergeCell ref="AH6:AI6"/>
    <mergeCell ref="AJ6:AL6"/>
    <mergeCell ref="AM6:AN6"/>
    <mergeCell ref="CR14:CR16"/>
    <mergeCell ref="K15:P16"/>
    <mergeCell ref="Q15:T16"/>
    <mergeCell ref="U15:BT16"/>
    <mergeCell ref="BV15:BY15"/>
    <mergeCell ref="BZ15:CP15"/>
    <mergeCell ref="D13:J13"/>
    <mergeCell ref="K13:BC13"/>
    <mergeCell ref="BF13:BK13"/>
    <mergeCell ref="BM13:BY13"/>
    <mergeCell ref="D26:I27"/>
    <mergeCell ref="K26:P27"/>
    <mergeCell ref="Q26:T27"/>
    <mergeCell ref="U26:CP27"/>
    <mergeCell ref="C21:CQ21"/>
    <mergeCell ref="D22:J22"/>
    <mergeCell ref="K22:BC22"/>
    <mergeCell ref="BF22:BK22"/>
    <mergeCell ref="BM22:BY22"/>
    <mergeCell ref="CA22:CB22"/>
    <mergeCell ref="CD22:CP22"/>
    <mergeCell ref="A28:CR28"/>
    <mergeCell ref="D24:J24"/>
    <mergeCell ref="K24:BC24"/>
    <mergeCell ref="BF24:BK24"/>
    <mergeCell ref="BM24:CP24"/>
    <mergeCell ref="I25:J25"/>
    <mergeCell ref="K25:P25"/>
    <mergeCell ref="R25:W25"/>
    <mergeCell ref="A8:B27"/>
    <mergeCell ref="D8:J8"/>
    <mergeCell ref="K8:CR8"/>
    <mergeCell ref="D9:J9"/>
    <mergeCell ref="K9:BC9"/>
    <mergeCell ref="BD9:CQ9"/>
    <mergeCell ref="C10:CQ10"/>
    <mergeCell ref="D11:J11"/>
    <mergeCell ref="K11:BC11"/>
    <mergeCell ref="BF11:BK11"/>
    <mergeCell ref="BM11:CP11"/>
    <mergeCell ref="D18:J18"/>
    <mergeCell ref="K18:BT18"/>
    <mergeCell ref="BV18:CR18"/>
    <mergeCell ref="I14:J14"/>
    <mergeCell ref="CR25:CR27"/>
    <mergeCell ref="DO30:DT30"/>
    <mergeCell ref="DW30:EB30"/>
    <mergeCell ref="BF30:BQ30"/>
    <mergeCell ref="CB30:CR30"/>
    <mergeCell ref="CY30:DD30"/>
    <mergeCell ref="DG30:DL30"/>
    <mergeCell ref="BF31:BG33"/>
    <mergeCell ref="BN31:BO33"/>
    <mergeCell ref="CB31:CR33"/>
    <mergeCell ref="CV31:CV33"/>
    <mergeCell ref="CY31:DD33"/>
    <mergeCell ref="DE31:DF33"/>
    <mergeCell ref="BH32:BM33"/>
    <mergeCell ref="BP32:BQ33"/>
    <mergeCell ref="FM30:FT30"/>
    <mergeCell ref="FW30:GB30"/>
    <mergeCell ref="GE30:GL30"/>
    <mergeCell ref="EE30:EJ30"/>
    <mergeCell ref="EM30:ER30"/>
    <mergeCell ref="EU30:EZ30"/>
    <mergeCell ref="FC30:FJ30"/>
    <mergeCell ref="DG31:DL33"/>
    <mergeCell ref="DM31:DN33"/>
    <mergeCell ref="DO31:DT33"/>
    <mergeCell ref="DU31:DV33"/>
    <mergeCell ref="DW31:EB33"/>
    <mergeCell ref="EC31:ED33"/>
    <mergeCell ref="FC31:FJ33"/>
    <mergeCell ref="FM31:FT33"/>
    <mergeCell ref="FU31:FV33"/>
    <mergeCell ref="FW31:GB33"/>
    <mergeCell ref="GC31:GD33"/>
    <mergeCell ref="GE31:GL33"/>
    <mergeCell ref="EE31:EJ33"/>
    <mergeCell ref="EK31:EL33"/>
    <mergeCell ref="EM31:ER33"/>
    <mergeCell ref="ES31:ET33"/>
    <mergeCell ref="EU31:EZ33"/>
    <mergeCell ref="DE34:DF36"/>
    <mergeCell ref="DG34:DL36"/>
    <mergeCell ref="FA31:FB33"/>
    <mergeCell ref="BF34:BG36"/>
    <mergeCell ref="BN34:BO36"/>
    <mergeCell ref="DM34:DN36"/>
    <mergeCell ref="DO34:DT36"/>
    <mergeCell ref="DU34:DV36"/>
    <mergeCell ref="DW34:EB36"/>
    <mergeCell ref="CB34:CR36"/>
    <mergeCell ref="CV34:CV36"/>
    <mergeCell ref="CY34:DD36"/>
    <mergeCell ref="BH35:BM36"/>
    <mergeCell ref="BP35:BQ36"/>
    <mergeCell ref="GE34:GL36"/>
    <mergeCell ref="FA34:FB36"/>
    <mergeCell ref="FC34:FJ36"/>
    <mergeCell ref="FM34:FT36"/>
    <mergeCell ref="FU34:FV36"/>
    <mergeCell ref="FW34:GB36"/>
    <mergeCell ref="GC34:GD36"/>
    <mergeCell ref="EC34:ED36"/>
    <mergeCell ref="EE34:EJ36"/>
    <mergeCell ref="EK34:EL36"/>
    <mergeCell ref="EM34:ER36"/>
    <mergeCell ref="ES34:ET36"/>
    <mergeCell ref="EU34:EZ36"/>
    <mergeCell ref="CY37:DD39"/>
    <mergeCell ref="BF37:BG39"/>
    <mergeCell ref="BN37:BO39"/>
    <mergeCell ref="BR38:BS39"/>
    <mergeCell ref="BT38:BV39"/>
    <mergeCell ref="BW38:BX39"/>
    <mergeCell ref="BY38:CA39"/>
    <mergeCell ref="BH38:BM39"/>
    <mergeCell ref="BP38:BQ39"/>
    <mergeCell ref="V50:W50"/>
    <mergeCell ref="A45:B45"/>
    <mergeCell ref="DM41:FF41"/>
    <mergeCell ref="GE37:GL39"/>
    <mergeCell ref="FA37:FB39"/>
    <mergeCell ref="FC37:FJ39"/>
    <mergeCell ref="FM37:FT39"/>
    <mergeCell ref="FU37:FV39"/>
    <mergeCell ref="FW37:GB39"/>
    <mergeCell ref="GC37:GD39"/>
    <mergeCell ref="EC37:ED39"/>
    <mergeCell ref="EE37:EJ39"/>
    <mergeCell ref="EK37:EL39"/>
    <mergeCell ref="EM37:ER39"/>
    <mergeCell ref="ES37:ET39"/>
    <mergeCell ref="EU37:EZ39"/>
    <mergeCell ref="DE37:DF39"/>
    <mergeCell ref="DG37:DL39"/>
    <mergeCell ref="DM37:DN39"/>
    <mergeCell ref="DO37:DT39"/>
    <mergeCell ref="DU37:DV39"/>
    <mergeCell ref="DW37:EB39"/>
    <mergeCell ref="CB37:CR39"/>
    <mergeCell ref="CV37:CV39"/>
    <mergeCell ref="A29:B43"/>
    <mergeCell ref="E58:W58"/>
    <mergeCell ref="A60:CR60"/>
    <mergeCell ref="A61:CR62"/>
    <mergeCell ref="A63:CR63"/>
    <mergeCell ref="C54:D54"/>
    <mergeCell ref="E54:W54"/>
    <mergeCell ref="C56:D56"/>
    <mergeCell ref="E56:W56"/>
    <mergeCell ref="C57:D57"/>
    <mergeCell ref="E57:V57"/>
    <mergeCell ref="C58:D58"/>
    <mergeCell ref="E51:Q51"/>
    <mergeCell ref="R51:U51"/>
    <mergeCell ref="V51:W51"/>
    <mergeCell ref="E52:Q52"/>
    <mergeCell ref="R52:U52"/>
    <mergeCell ref="V52:W52"/>
    <mergeCell ref="E53:Q53"/>
    <mergeCell ref="R53:U53"/>
    <mergeCell ref="V53:W53"/>
    <mergeCell ref="A50:B54"/>
    <mergeCell ref="E50:Q50"/>
    <mergeCell ref="R50:U50"/>
    <mergeCell ref="J35:Z36"/>
    <mergeCell ref="C36:I36"/>
    <mergeCell ref="C37:I38"/>
    <mergeCell ref="J37:Z37"/>
    <mergeCell ref="AD37:AI39"/>
    <mergeCell ref="AJ37:AK39"/>
    <mergeCell ref="AL37:AL39"/>
    <mergeCell ref="AM37:AS39"/>
    <mergeCell ref="AT37:AT39"/>
    <mergeCell ref="J38:Z39"/>
    <mergeCell ref="C39:I39"/>
    <mergeCell ref="AT34:AT36"/>
    <mergeCell ref="AM34:AS36"/>
    <mergeCell ref="AL34:AL36"/>
    <mergeCell ref="AJ34:AK36"/>
    <mergeCell ref="AD34:AI36"/>
    <mergeCell ref="J34:Z34"/>
    <mergeCell ref="C34:I35"/>
    <mergeCell ref="C40:Z40"/>
    <mergeCell ref="AD40:AI40"/>
    <mergeCell ref="AJ40:AK40"/>
    <mergeCell ref="AM40:AS40"/>
    <mergeCell ref="AU40:BE40"/>
    <mergeCell ref="C41:Z41"/>
    <mergeCell ref="AD41:AK41"/>
    <mergeCell ref="AL41:AS41"/>
    <mergeCell ref="AT41:BE41"/>
    <mergeCell ref="U43:W43"/>
    <mergeCell ref="X43:Z43"/>
    <mergeCell ref="AD43:AI43"/>
    <mergeCell ref="AJ43:AK43"/>
    <mergeCell ref="AM43:AS43"/>
    <mergeCell ref="AU43:BE43"/>
    <mergeCell ref="C42:E42"/>
    <mergeCell ref="F42:H42"/>
    <mergeCell ref="I42:K42"/>
    <mergeCell ref="L42:N42"/>
    <mergeCell ref="O42:Q42"/>
    <mergeCell ref="R42:T42"/>
    <mergeCell ref="U42:W42"/>
    <mergeCell ref="X42:Z42"/>
    <mergeCell ref="AD42:AI42"/>
    <mergeCell ref="AM49:AX49"/>
    <mergeCell ref="C45:AS45"/>
    <mergeCell ref="Y50:BE59"/>
    <mergeCell ref="C33:I33"/>
    <mergeCell ref="J32:Z33"/>
    <mergeCell ref="AU31:BE33"/>
    <mergeCell ref="AT31:AT33"/>
    <mergeCell ref="AM31:AS33"/>
    <mergeCell ref="AL31:AL33"/>
    <mergeCell ref="AJ31:AK33"/>
    <mergeCell ref="AD31:AI33"/>
    <mergeCell ref="J31:Z31"/>
    <mergeCell ref="C31:I32"/>
    <mergeCell ref="C44:AV44"/>
    <mergeCell ref="AU45:BE45"/>
    <mergeCell ref="AJ42:AK42"/>
    <mergeCell ref="AM42:AS42"/>
    <mergeCell ref="AU42:BE42"/>
    <mergeCell ref="C43:E43"/>
    <mergeCell ref="F43:H43"/>
    <mergeCell ref="I43:K43"/>
    <mergeCell ref="L43:N43"/>
    <mergeCell ref="O43:Q43"/>
    <mergeCell ref="R43:T43"/>
    <mergeCell ref="AA30:AC30"/>
    <mergeCell ref="AA34:AC36"/>
    <mergeCell ref="AA37:AC39"/>
    <mergeCell ref="AA40:AC40"/>
    <mergeCell ref="AA42:AC42"/>
    <mergeCell ref="AA43:AC43"/>
    <mergeCell ref="AA41:AC41"/>
    <mergeCell ref="BR30:CA30"/>
    <mergeCell ref="BR32:BS33"/>
    <mergeCell ref="BW32:BX33"/>
    <mergeCell ref="BT32:BV33"/>
    <mergeCell ref="BY32:CA33"/>
    <mergeCell ref="BR35:BS36"/>
    <mergeCell ref="BT35:BV36"/>
    <mergeCell ref="BW35:BX36"/>
    <mergeCell ref="BY35:CA36"/>
    <mergeCell ref="AT30:BE30"/>
    <mergeCell ref="AL30:AS30"/>
    <mergeCell ref="AD30:AK30"/>
    <mergeCell ref="AU34:BE36"/>
    <mergeCell ref="AU37:BE39"/>
    <mergeCell ref="C29:CR29"/>
    <mergeCell ref="BF40:CR40"/>
    <mergeCell ref="BF41:CR41"/>
    <mergeCell ref="BF42:CR42"/>
    <mergeCell ref="C59:D59"/>
    <mergeCell ref="E59:W59"/>
    <mergeCell ref="A56:B59"/>
    <mergeCell ref="BF45:CR45"/>
    <mergeCell ref="A47:B48"/>
    <mergeCell ref="C47:AC48"/>
    <mergeCell ref="AD47:AI48"/>
    <mergeCell ref="AJ47:AK48"/>
    <mergeCell ref="AL47:AS48"/>
    <mergeCell ref="AT47:AT48"/>
    <mergeCell ref="AU47:BE48"/>
    <mergeCell ref="BG47:BX47"/>
    <mergeCell ref="BG48:BX48"/>
    <mergeCell ref="BZ47:CQ47"/>
    <mergeCell ref="BZ48:CQ48"/>
    <mergeCell ref="BF50:CR51"/>
    <mergeCell ref="BF52:CR59"/>
    <mergeCell ref="J30:Z30"/>
    <mergeCell ref="C30:I30"/>
    <mergeCell ref="AA31:AC33"/>
  </mergeCells>
  <phoneticPr fontId="3"/>
  <conditionalFormatting sqref="C56:D59">
    <cfRule type="cellIs" dxfId="55" priority="1" operator="equal">
      <formula>"☑"</formula>
    </cfRule>
  </conditionalFormatting>
  <conditionalFormatting sqref="C20:CR27 K19">
    <cfRule type="expression" dxfId="54" priority="8">
      <formula>$K$19="☑"</formula>
    </cfRule>
  </conditionalFormatting>
  <conditionalFormatting sqref="P4:AG6 C9:CR18 C20:CR27 C31 BF31:BG39 BN31:BO39 AD31:AI40 AM31:AS40 AU31:BE40 J32 BR32 BW32 C34 J35 BR35 BW35 C37 J38 BR38 BW38 C42:AI43 AM42:AS43 AU42:BE43 AU45 AD47 AU47 R50:U53">
    <cfRule type="cellIs" dxfId="53" priority="3" operator="notEqual">
      <formula>""</formula>
    </cfRule>
  </conditionalFormatting>
  <conditionalFormatting sqref="R50:U53 C54">
    <cfRule type="expression" dxfId="52" priority="7">
      <formula>$C$54="☑"</formula>
    </cfRule>
  </conditionalFormatting>
  <dataValidations count="23">
    <dataValidation type="list" allowBlank="1" showInputMessage="1" showErrorMessage="1" sqref="C31:I32 C34:I35 C37:I38" xr:uid="{5ECE2518-CE0E-49AE-9E0B-08BD7681AC7C}">
      <formula1>"500,1000,2000,3000,5000,10000"</formula1>
    </dataValidation>
    <dataValidation type="list" allowBlank="1" showInputMessage="1" showErrorMessage="1" sqref="J38:Z39" xr:uid="{309C25E2-9357-4EEB-9AB4-130FC4169DC1}">
      <formula1>INDIRECT($A68)</formula1>
    </dataValidation>
    <dataValidation type="list" allowBlank="1" showInputMessage="1" showErrorMessage="1" sqref="J35:Z36" xr:uid="{52544ECD-133E-4776-8A4B-B895E6DCB833}">
      <formula1>INDIRECT($A67)</formula1>
    </dataValidation>
    <dataValidation type="list" allowBlank="1" showInputMessage="1" showErrorMessage="1" sqref="J32:Z33" xr:uid="{3AAAE767-59F6-4CD5-A2C1-FD98C9AA9270}">
      <formula1>INDIRECT($A66)</formula1>
    </dataValidation>
    <dataValidation type="list" allowBlank="1" showInputMessage="1" showErrorMessage="1" sqref="BR35 BR32 BF37 BF31 BF34 BR38" xr:uid="{F2EC46DB-CFAD-49DC-8781-17CD8015879B}">
      <formula1>"1,2,3,4"</formula1>
    </dataValidation>
    <dataValidation type="textLength" imeMode="on" allowBlank="1" showInputMessage="1" showErrorMessage="1" error="文字数オーバーです" sqref="WVM983056:WWX983056 SW18:TW18 ACS18:ADS18 AMO18:ANO18 AWK18:AXK18 BGG18:BHG18 BQC18:BRC18 BZY18:CAY18 CJU18:CKU18 CTQ18:CUQ18 DDM18:DEM18 DNI18:DOI18 DXE18:DYE18 EHA18:EIA18 EQW18:ERW18 FAS18:FBS18 FKO18:FLO18 FUK18:FVK18 GEG18:GFG18 GOC18:GPC18 GXY18:GYY18 HHU18:HIU18 HRQ18:HSQ18 IBM18:ICM18 ILI18:IMI18 IVE18:IWE18 JFA18:JGA18 JOW18:JPW18 JYS18:JZS18 KIO18:KJO18 KSK18:KTK18 LCG18:LDG18 LMC18:LNC18 LVY18:LWY18 MFU18:MGU18 MPQ18:MQQ18 MZM18:NAM18 NJI18:NKI18 NTE18:NUE18 ODA18:OEA18 OMW18:ONW18 OWS18:OXS18 PGO18:PHO18 PQK18:PRK18 QAG18:QBG18 QKC18:QLC18 QTY18:QUY18 RDU18:REU18 RNQ18:ROQ18 RXM18:RYM18 SHI18:SII18 SRE18:SSE18 TBA18:TCA18 TKW18:TLW18 TUS18:TVS18 UEO18:UFO18 UOK18:UPK18 UYG18:UZG18 VIC18:VJC18 VRY18:VSY18 WBU18:WCU18 WLQ18:WMQ18 WVM18:WWM18 SW65543:TW65544 ACS65543:ADS65544 AMO65543:ANO65544 AWK65543:AXK65544 BGG65543:BHG65544 BQC65543:BRC65544 BZY65543:CAY65544 CJU65543:CKU65544 CTQ65543:CUQ65544 DDM65543:DEM65544 DNI65543:DOI65544 DXE65543:DYE65544 EHA65543:EIA65544 EQW65543:ERW65544 FAS65543:FBS65544 FKO65543:FLO65544 FUK65543:FVK65544 GEG65543:GFG65544 GOC65543:GPC65544 GXY65543:GYY65544 HHU65543:HIU65544 HRQ65543:HSQ65544 IBM65543:ICM65544 ILI65543:IMI65544 IVE65543:IWE65544 JFA65543:JGA65544 JOW65543:JPW65544 JYS65543:JZS65544 KIO65543:KJO65544 KSK65543:KTK65544 LCG65543:LDG65544 LMC65543:LNC65544 LVY65543:LWY65544 MFU65543:MGU65544 MPQ65543:MQQ65544 MZM65543:NAM65544 NJI65543:NKI65544 NTE65543:NUE65544 ODA65543:OEA65544 OMW65543:ONW65544 OWS65543:OXS65544 PGO65543:PHO65544 PQK65543:PRK65544 QAG65543:QBG65544 QKC65543:QLC65544 QTY65543:QUY65544 RDU65543:REU65544 RNQ65543:ROQ65544 RXM65543:RYM65544 SHI65543:SII65544 SRE65543:SSE65544 TBA65543:TCA65544 TKW65543:TLW65544 TUS65543:TVS65544 UEO65543:UFO65544 UOK65543:UPK65544 UYG65543:UZG65544 VIC65543:VJC65544 VRY65543:VSY65544 WBU65543:WCU65544 WLQ65543:WMQ65544 WVM65543:WWM65544 SW131079:TW131080 ACS131079:ADS131080 AMO131079:ANO131080 AWK131079:AXK131080 BGG131079:BHG131080 BQC131079:BRC131080 BZY131079:CAY131080 CJU131079:CKU131080 CTQ131079:CUQ131080 DDM131079:DEM131080 DNI131079:DOI131080 DXE131079:DYE131080 EHA131079:EIA131080 EQW131079:ERW131080 FAS131079:FBS131080 FKO131079:FLO131080 FUK131079:FVK131080 GEG131079:GFG131080 GOC131079:GPC131080 GXY131079:GYY131080 HHU131079:HIU131080 HRQ131079:HSQ131080 IBM131079:ICM131080 ILI131079:IMI131080 IVE131079:IWE131080 JFA131079:JGA131080 JOW131079:JPW131080 JYS131079:JZS131080 KIO131079:KJO131080 KSK131079:KTK131080 LCG131079:LDG131080 LMC131079:LNC131080 LVY131079:LWY131080 MFU131079:MGU131080 MPQ131079:MQQ131080 MZM131079:NAM131080 NJI131079:NKI131080 NTE131079:NUE131080 ODA131079:OEA131080 OMW131079:ONW131080 OWS131079:OXS131080 PGO131079:PHO131080 PQK131079:PRK131080 QAG131079:QBG131080 QKC131079:QLC131080 QTY131079:QUY131080 RDU131079:REU131080 RNQ131079:ROQ131080 RXM131079:RYM131080 SHI131079:SII131080 SRE131079:SSE131080 TBA131079:TCA131080 TKW131079:TLW131080 TUS131079:TVS131080 UEO131079:UFO131080 UOK131079:UPK131080 UYG131079:UZG131080 VIC131079:VJC131080 VRY131079:VSY131080 WBU131079:WCU131080 WLQ131079:WMQ131080 WVM131079:WWM131080 SW196615:TW196616 ACS196615:ADS196616 AMO196615:ANO196616 AWK196615:AXK196616 BGG196615:BHG196616 BQC196615:BRC196616 BZY196615:CAY196616 CJU196615:CKU196616 CTQ196615:CUQ196616 DDM196615:DEM196616 DNI196615:DOI196616 DXE196615:DYE196616 EHA196615:EIA196616 EQW196615:ERW196616 FAS196615:FBS196616 FKO196615:FLO196616 FUK196615:FVK196616 GEG196615:GFG196616 GOC196615:GPC196616 GXY196615:GYY196616 HHU196615:HIU196616 HRQ196615:HSQ196616 IBM196615:ICM196616 ILI196615:IMI196616 IVE196615:IWE196616 JFA196615:JGA196616 JOW196615:JPW196616 JYS196615:JZS196616 KIO196615:KJO196616 KSK196615:KTK196616 LCG196615:LDG196616 LMC196615:LNC196616 LVY196615:LWY196616 MFU196615:MGU196616 MPQ196615:MQQ196616 MZM196615:NAM196616 NJI196615:NKI196616 NTE196615:NUE196616 ODA196615:OEA196616 OMW196615:ONW196616 OWS196615:OXS196616 PGO196615:PHO196616 PQK196615:PRK196616 QAG196615:QBG196616 QKC196615:QLC196616 QTY196615:QUY196616 RDU196615:REU196616 RNQ196615:ROQ196616 RXM196615:RYM196616 SHI196615:SII196616 SRE196615:SSE196616 TBA196615:TCA196616 TKW196615:TLW196616 TUS196615:TVS196616 UEO196615:UFO196616 UOK196615:UPK196616 UYG196615:UZG196616 VIC196615:VJC196616 VRY196615:VSY196616 WBU196615:WCU196616 WLQ196615:WMQ196616 WVM196615:WWM196616 SW262151:TW262152 ACS262151:ADS262152 AMO262151:ANO262152 AWK262151:AXK262152 BGG262151:BHG262152 BQC262151:BRC262152 BZY262151:CAY262152 CJU262151:CKU262152 CTQ262151:CUQ262152 DDM262151:DEM262152 DNI262151:DOI262152 DXE262151:DYE262152 EHA262151:EIA262152 EQW262151:ERW262152 FAS262151:FBS262152 FKO262151:FLO262152 FUK262151:FVK262152 GEG262151:GFG262152 GOC262151:GPC262152 GXY262151:GYY262152 HHU262151:HIU262152 HRQ262151:HSQ262152 IBM262151:ICM262152 ILI262151:IMI262152 IVE262151:IWE262152 JFA262151:JGA262152 JOW262151:JPW262152 JYS262151:JZS262152 KIO262151:KJO262152 KSK262151:KTK262152 LCG262151:LDG262152 LMC262151:LNC262152 LVY262151:LWY262152 MFU262151:MGU262152 MPQ262151:MQQ262152 MZM262151:NAM262152 NJI262151:NKI262152 NTE262151:NUE262152 ODA262151:OEA262152 OMW262151:ONW262152 OWS262151:OXS262152 PGO262151:PHO262152 PQK262151:PRK262152 QAG262151:QBG262152 QKC262151:QLC262152 QTY262151:QUY262152 RDU262151:REU262152 RNQ262151:ROQ262152 RXM262151:RYM262152 SHI262151:SII262152 SRE262151:SSE262152 TBA262151:TCA262152 TKW262151:TLW262152 TUS262151:TVS262152 UEO262151:UFO262152 UOK262151:UPK262152 UYG262151:UZG262152 VIC262151:VJC262152 VRY262151:VSY262152 WBU262151:WCU262152 WLQ262151:WMQ262152 WVM262151:WWM262152 SW327687:TW327688 ACS327687:ADS327688 AMO327687:ANO327688 AWK327687:AXK327688 BGG327687:BHG327688 BQC327687:BRC327688 BZY327687:CAY327688 CJU327687:CKU327688 CTQ327687:CUQ327688 DDM327687:DEM327688 DNI327687:DOI327688 DXE327687:DYE327688 EHA327687:EIA327688 EQW327687:ERW327688 FAS327687:FBS327688 FKO327687:FLO327688 FUK327687:FVK327688 GEG327687:GFG327688 GOC327687:GPC327688 GXY327687:GYY327688 HHU327687:HIU327688 HRQ327687:HSQ327688 IBM327687:ICM327688 ILI327687:IMI327688 IVE327687:IWE327688 JFA327687:JGA327688 JOW327687:JPW327688 JYS327687:JZS327688 KIO327687:KJO327688 KSK327687:KTK327688 LCG327687:LDG327688 LMC327687:LNC327688 LVY327687:LWY327688 MFU327687:MGU327688 MPQ327687:MQQ327688 MZM327687:NAM327688 NJI327687:NKI327688 NTE327687:NUE327688 ODA327687:OEA327688 OMW327687:ONW327688 OWS327687:OXS327688 PGO327687:PHO327688 PQK327687:PRK327688 QAG327687:QBG327688 QKC327687:QLC327688 QTY327687:QUY327688 RDU327687:REU327688 RNQ327687:ROQ327688 RXM327687:RYM327688 SHI327687:SII327688 SRE327687:SSE327688 TBA327687:TCA327688 TKW327687:TLW327688 TUS327687:TVS327688 UEO327687:UFO327688 UOK327687:UPK327688 UYG327687:UZG327688 VIC327687:VJC327688 VRY327687:VSY327688 WBU327687:WCU327688 WLQ327687:WMQ327688 WVM327687:WWM327688 SW393223:TW393224 ACS393223:ADS393224 AMO393223:ANO393224 AWK393223:AXK393224 BGG393223:BHG393224 BQC393223:BRC393224 BZY393223:CAY393224 CJU393223:CKU393224 CTQ393223:CUQ393224 DDM393223:DEM393224 DNI393223:DOI393224 DXE393223:DYE393224 EHA393223:EIA393224 EQW393223:ERW393224 FAS393223:FBS393224 FKO393223:FLO393224 FUK393223:FVK393224 GEG393223:GFG393224 GOC393223:GPC393224 GXY393223:GYY393224 HHU393223:HIU393224 HRQ393223:HSQ393224 IBM393223:ICM393224 ILI393223:IMI393224 IVE393223:IWE393224 JFA393223:JGA393224 JOW393223:JPW393224 JYS393223:JZS393224 KIO393223:KJO393224 KSK393223:KTK393224 LCG393223:LDG393224 LMC393223:LNC393224 LVY393223:LWY393224 MFU393223:MGU393224 MPQ393223:MQQ393224 MZM393223:NAM393224 NJI393223:NKI393224 NTE393223:NUE393224 ODA393223:OEA393224 OMW393223:ONW393224 OWS393223:OXS393224 PGO393223:PHO393224 PQK393223:PRK393224 QAG393223:QBG393224 QKC393223:QLC393224 QTY393223:QUY393224 RDU393223:REU393224 RNQ393223:ROQ393224 RXM393223:RYM393224 SHI393223:SII393224 SRE393223:SSE393224 TBA393223:TCA393224 TKW393223:TLW393224 TUS393223:TVS393224 UEO393223:UFO393224 UOK393223:UPK393224 UYG393223:UZG393224 VIC393223:VJC393224 VRY393223:VSY393224 WBU393223:WCU393224 WLQ393223:WMQ393224 WVM393223:WWM393224 SW458759:TW458760 ACS458759:ADS458760 AMO458759:ANO458760 AWK458759:AXK458760 BGG458759:BHG458760 BQC458759:BRC458760 BZY458759:CAY458760 CJU458759:CKU458760 CTQ458759:CUQ458760 DDM458759:DEM458760 DNI458759:DOI458760 DXE458759:DYE458760 EHA458759:EIA458760 EQW458759:ERW458760 FAS458759:FBS458760 FKO458759:FLO458760 FUK458759:FVK458760 GEG458759:GFG458760 GOC458759:GPC458760 GXY458759:GYY458760 HHU458759:HIU458760 HRQ458759:HSQ458760 IBM458759:ICM458760 ILI458759:IMI458760 IVE458759:IWE458760 JFA458759:JGA458760 JOW458759:JPW458760 JYS458759:JZS458760 KIO458759:KJO458760 KSK458759:KTK458760 LCG458759:LDG458760 LMC458759:LNC458760 LVY458759:LWY458760 MFU458759:MGU458760 MPQ458759:MQQ458760 MZM458759:NAM458760 NJI458759:NKI458760 NTE458759:NUE458760 ODA458759:OEA458760 OMW458759:ONW458760 OWS458759:OXS458760 PGO458759:PHO458760 PQK458759:PRK458760 QAG458759:QBG458760 QKC458759:QLC458760 QTY458759:QUY458760 RDU458759:REU458760 RNQ458759:ROQ458760 RXM458759:RYM458760 SHI458759:SII458760 SRE458759:SSE458760 TBA458759:TCA458760 TKW458759:TLW458760 TUS458759:TVS458760 UEO458759:UFO458760 UOK458759:UPK458760 UYG458759:UZG458760 VIC458759:VJC458760 VRY458759:VSY458760 WBU458759:WCU458760 WLQ458759:WMQ458760 WVM458759:WWM458760 SW524295:TW524296 ACS524295:ADS524296 AMO524295:ANO524296 AWK524295:AXK524296 BGG524295:BHG524296 BQC524295:BRC524296 BZY524295:CAY524296 CJU524295:CKU524296 CTQ524295:CUQ524296 DDM524295:DEM524296 DNI524295:DOI524296 DXE524295:DYE524296 EHA524295:EIA524296 EQW524295:ERW524296 FAS524295:FBS524296 FKO524295:FLO524296 FUK524295:FVK524296 GEG524295:GFG524296 GOC524295:GPC524296 GXY524295:GYY524296 HHU524295:HIU524296 HRQ524295:HSQ524296 IBM524295:ICM524296 ILI524295:IMI524296 IVE524295:IWE524296 JFA524295:JGA524296 JOW524295:JPW524296 JYS524295:JZS524296 KIO524295:KJO524296 KSK524295:KTK524296 LCG524295:LDG524296 LMC524295:LNC524296 LVY524295:LWY524296 MFU524295:MGU524296 MPQ524295:MQQ524296 MZM524295:NAM524296 NJI524295:NKI524296 NTE524295:NUE524296 ODA524295:OEA524296 OMW524295:ONW524296 OWS524295:OXS524296 PGO524295:PHO524296 PQK524295:PRK524296 QAG524295:QBG524296 QKC524295:QLC524296 QTY524295:QUY524296 RDU524295:REU524296 RNQ524295:ROQ524296 RXM524295:RYM524296 SHI524295:SII524296 SRE524295:SSE524296 TBA524295:TCA524296 TKW524295:TLW524296 TUS524295:TVS524296 UEO524295:UFO524296 UOK524295:UPK524296 UYG524295:UZG524296 VIC524295:VJC524296 VRY524295:VSY524296 WBU524295:WCU524296 WLQ524295:WMQ524296 WVM524295:WWM524296 SW589831:TW589832 ACS589831:ADS589832 AMO589831:ANO589832 AWK589831:AXK589832 BGG589831:BHG589832 BQC589831:BRC589832 BZY589831:CAY589832 CJU589831:CKU589832 CTQ589831:CUQ589832 DDM589831:DEM589832 DNI589831:DOI589832 DXE589831:DYE589832 EHA589831:EIA589832 EQW589831:ERW589832 FAS589831:FBS589832 FKO589831:FLO589832 FUK589831:FVK589832 GEG589831:GFG589832 GOC589831:GPC589832 GXY589831:GYY589832 HHU589831:HIU589832 HRQ589831:HSQ589832 IBM589831:ICM589832 ILI589831:IMI589832 IVE589831:IWE589832 JFA589831:JGA589832 JOW589831:JPW589832 JYS589831:JZS589832 KIO589831:KJO589832 KSK589831:KTK589832 LCG589831:LDG589832 LMC589831:LNC589832 LVY589831:LWY589832 MFU589831:MGU589832 MPQ589831:MQQ589832 MZM589831:NAM589832 NJI589831:NKI589832 NTE589831:NUE589832 ODA589831:OEA589832 OMW589831:ONW589832 OWS589831:OXS589832 PGO589831:PHO589832 PQK589831:PRK589832 QAG589831:QBG589832 QKC589831:QLC589832 QTY589831:QUY589832 RDU589831:REU589832 RNQ589831:ROQ589832 RXM589831:RYM589832 SHI589831:SII589832 SRE589831:SSE589832 TBA589831:TCA589832 TKW589831:TLW589832 TUS589831:TVS589832 UEO589831:UFO589832 UOK589831:UPK589832 UYG589831:UZG589832 VIC589831:VJC589832 VRY589831:VSY589832 WBU589831:WCU589832 WLQ589831:WMQ589832 WVM589831:WWM589832 SW655367:TW655368 ACS655367:ADS655368 AMO655367:ANO655368 AWK655367:AXK655368 BGG655367:BHG655368 BQC655367:BRC655368 BZY655367:CAY655368 CJU655367:CKU655368 CTQ655367:CUQ655368 DDM655367:DEM655368 DNI655367:DOI655368 DXE655367:DYE655368 EHA655367:EIA655368 EQW655367:ERW655368 FAS655367:FBS655368 FKO655367:FLO655368 FUK655367:FVK655368 GEG655367:GFG655368 GOC655367:GPC655368 GXY655367:GYY655368 HHU655367:HIU655368 HRQ655367:HSQ655368 IBM655367:ICM655368 ILI655367:IMI655368 IVE655367:IWE655368 JFA655367:JGA655368 JOW655367:JPW655368 JYS655367:JZS655368 KIO655367:KJO655368 KSK655367:KTK655368 LCG655367:LDG655368 LMC655367:LNC655368 LVY655367:LWY655368 MFU655367:MGU655368 MPQ655367:MQQ655368 MZM655367:NAM655368 NJI655367:NKI655368 NTE655367:NUE655368 ODA655367:OEA655368 OMW655367:ONW655368 OWS655367:OXS655368 PGO655367:PHO655368 PQK655367:PRK655368 QAG655367:QBG655368 QKC655367:QLC655368 QTY655367:QUY655368 RDU655367:REU655368 RNQ655367:ROQ655368 RXM655367:RYM655368 SHI655367:SII655368 SRE655367:SSE655368 TBA655367:TCA655368 TKW655367:TLW655368 TUS655367:TVS655368 UEO655367:UFO655368 UOK655367:UPK655368 UYG655367:UZG655368 VIC655367:VJC655368 VRY655367:VSY655368 WBU655367:WCU655368 WLQ655367:WMQ655368 WVM655367:WWM655368 SW720903:TW720904 ACS720903:ADS720904 AMO720903:ANO720904 AWK720903:AXK720904 BGG720903:BHG720904 BQC720903:BRC720904 BZY720903:CAY720904 CJU720903:CKU720904 CTQ720903:CUQ720904 DDM720903:DEM720904 DNI720903:DOI720904 DXE720903:DYE720904 EHA720903:EIA720904 EQW720903:ERW720904 FAS720903:FBS720904 FKO720903:FLO720904 FUK720903:FVK720904 GEG720903:GFG720904 GOC720903:GPC720904 GXY720903:GYY720904 HHU720903:HIU720904 HRQ720903:HSQ720904 IBM720903:ICM720904 ILI720903:IMI720904 IVE720903:IWE720904 JFA720903:JGA720904 JOW720903:JPW720904 JYS720903:JZS720904 KIO720903:KJO720904 KSK720903:KTK720904 LCG720903:LDG720904 LMC720903:LNC720904 LVY720903:LWY720904 MFU720903:MGU720904 MPQ720903:MQQ720904 MZM720903:NAM720904 NJI720903:NKI720904 NTE720903:NUE720904 ODA720903:OEA720904 OMW720903:ONW720904 OWS720903:OXS720904 PGO720903:PHO720904 PQK720903:PRK720904 QAG720903:QBG720904 QKC720903:QLC720904 QTY720903:QUY720904 RDU720903:REU720904 RNQ720903:ROQ720904 RXM720903:RYM720904 SHI720903:SII720904 SRE720903:SSE720904 TBA720903:TCA720904 TKW720903:TLW720904 TUS720903:TVS720904 UEO720903:UFO720904 UOK720903:UPK720904 UYG720903:UZG720904 VIC720903:VJC720904 VRY720903:VSY720904 WBU720903:WCU720904 WLQ720903:WMQ720904 WVM720903:WWM720904 SW786439:TW786440 ACS786439:ADS786440 AMO786439:ANO786440 AWK786439:AXK786440 BGG786439:BHG786440 BQC786439:BRC786440 BZY786439:CAY786440 CJU786439:CKU786440 CTQ786439:CUQ786440 DDM786439:DEM786440 DNI786439:DOI786440 DXE786439:DYE786440 EHA786439:EIA786440 EQW786439:ERW786440 FAS786439:FBS786440 FKO786439:FLO786440 FUK786439:FVK786440 GEG786439:GFG786440 GOC786439:GPC786440 GXY786439:GYY786440 HHU786439:HIU786440 HRQ786439:HSQ786440 IBM786439:ICM786440 ILI786439:IMI786440 IVE786439:IWE786440 JFA786439:JGA786440 JOW786439:JPW786440 JYS786439:JZS786440 KIO786439:KJO786440 KSK786439:KTK786440 LCG786439:LDG786440 LMC786439:LNC786440 LVY786439:LWY786440 MFU786439:MGU786440 MPQ786439:MQQ786440 MZM786439:NAM786440 NJI786439:NKI786440 NTE786439:NUE786440 ODA786439:OEA786440 OMW786439:ONW786440 OWS786439:OXS786440 PGO786439:PHO786440 PQK786439:PRK786440 QAG786439:QBG786440 QKC786439:QLC786440 QTY786439:QUY786440 RDU786439:REU786440 RNQ786439:ROQ786440 RXM786439:RYM786440 SHI786439:SII786440 SRE786439:SSE786440 TBA786439:TCA786440 TKW786439:TLW786440 TUS786439:TVS786440 UEO786439:UFO786440 UOK786439:UPK786440 UYG786439:UZG786440 VIC786439:VJC786440 VRY786439:VSY786440 WBU786439:WCU786440 WLQ786439:WMQ786440 WVM786439:WWM786440 SW851975:TW851976 ACS851975:ADS851976 AMO851975:ANO851976 AWK851975:AXK851976 BGG851975:BHG851976 BQC851975:BRC851976 BZY851975:CAY851976 CJU851975:CKU851976 CTQ851975:CUQ851976 DDM851975:DEM851976 DNI851975:DOI851976 DXE851975:DYE851976 EHA851975:EIA851976 EQW851975:ERW851976 FAS851975:FBS851976 FKO851975:FLO851976 FUK851975:FVK851976 GEG851975:GFG851976 GOC851975:GPC851976 GXY851975:GYY851976 HHU851975:HIU851976 HRQ851975:HSQ851976 IBM851975:ICM851976 ILI851975:IMI851976 IVE851975:IWE851976 JFA851975:JGA851976 JOW851975:JPW851976 JYS851975:JZS851976 KIO851975:KJO851976 KSK851975:KTK851976 LCG851975:LDG851976 LMC851975:LNC851976 LVY851975:LWY851976 MFU851975:MGU851976 MPQ851975:MQQ851976 MZM851975:NAM851976 NJI851975:NKI851976 NTE851975:NUE851976 ODA851975:OEA851976 OMW851975:ONW851976 OWS851975:OXS851976 PGO851975:PHO851976 PQK851975:PRK851976 QAG851975:QBG851976 QKC851975:QLC851976 QTY851975:QUY851976 RDU851975:REU851976 RNQ851975:ROQ851976 RXM851975:RYM851976 SHI851975:SII851976 SRE851975:SSE851976 TBA851975:TCA851976 TKW851975:TLW851976 TUS851975:TVS851976 UEO851975:UFO851976 UOK851975:UPK851976 UYG851975:UZG851976 VIC851975:VJC851976 VRY851975:VSY851976 WBU851975:WCU851976 WLQ851975:WMQ851976 WVM851975:WWM851976 SW917511:TW917512 ACS917511:ADS917512 AMO917511:ANO917512 AWK917511:AXK917512 BGG917511:BHG917512 BQC917511:BRC917512 BZY917511:CAY917512 CJU917511:CKU917512 CTQ917511:CUQ917512 DDM917511:DEM917512 DNI917511:DOI917512 DXE917511:DYE917512 EHA917511:EIA917512 EQW917511:ERW917512 FAS917511:FBS917512 FKO917511:FLO917512 FUK917511:FVK917512 GEG917511:GFG917512 GOC917511:GPC917512 GXY917511:GYY917512 HHU917511:HIU917512 HRQ917511:HSQ917512 IBM917511:ICM917512 ILI917511:IMI917512 IVE917511:IWE917512 JFA917511:JGA917512 JOW917511:JPW917512 JYS917511:JZS917512 KIO917511:KJO917512 KSK917511:KTK917512 LCG917511:LDG917512 LMC917511:LNC917512 LVY917511:LWY917512 MFU917511:MGU917512 MPQ917511:MQQ917512 MZM917511:NAM917512 NJI917511:NKI917512 NTE917511:NUE917512 ODA917511:OEA917512 OMW917511:ONW917512 OWS917511:OXS917512 PGO917511:PHO917512 PQK917511:PRK917512 QAG917511:QBG917512 QKC917511:QLC917512 QTY917511:QUY917512 RDU917511:REU917512 RNQ917511:ROQ917512 RXM917511:RYM917512 SHI917511:SII917512 SRE917511:SSE917512 TBA917511:TCA917512 TKW917511:TLW917512 TUS917511:TVS917512 UEO917511:UFO917512 UOK917511:UPK917512 UYG917511:UZG917512 VIC917511:VJC917512 VRY917511:VSY917512 WBU917511:WCU917512 WLQ917511:WMQ917512 WVM917511:WWM917512 SW983047:TW983048 ACS983047:ADS983048 AMO983047:ANO983048 AWK983047:AXK983048 BGG983047:BHG983048 BQC983047:BRC983048 BZY983047:CAY983048 CJU983047:CKU983048 CTQ983047:CUQ983048 DDM983047:DEM983048 DNI983047:DOI983048 DXE983047:DYE983048 EHA983047:EIA983048 EQW983047:ERW983048 FAS983047:FBS983048 FKO983047:FLO983048 FUK983047:FVK983048 GEG983047:GFG983048 GOC983047:GPC983048 GXY983047:GYY983048 HHU983047:HIU983048 HRQ983047:HSQ983048 IBM983047:ICM983048 ILI983047:IMI983048 IVE983047:IWE983048 JFA983047:JGA983048 JOW983047:JPW983048 JYS983047:JZS983048 KIO983047:KJO983048 KSK983047:KTK983048 LCG983047:LDG983048 LMC983047:LNC983048 LVY983047:LWY983048 MFU983047:MGU983048 MPQ983047:MQQ983048 MZM983047:NAM983048 NJI983047:NKI983048 NTE983047:NUE983048 ODA983047:OEA983048 OMW983047:ONW983048 OWS983047:OXS983048 PGO983047:PHO983048 PQK983047:PRK983048 QAG983047:QBG983048 QKC983047:QLC983048 QTY983047:QUY983048 RDU983047:REU983048 RNQ983047:ROQ983048 RXM983047:RYM983048 SHI983047:SII983048 SRE983047:SSE983048 TBA983047:TCA983048 TKW983047:TLW983048 TUS983047:TVS983048 UEO983047:UFO983048 UOK983047:UPK983048 UYG983047:UZG983048 VIC983047:VJC983048 VRY983047:VSY983048 WBU983047:WCU983048 WLQ983047:WMQ983048 WVM983047:WWM983048 SW65552:UH65552 ACS65552:AED65552 AMO65552:ANZ65552 AWK65552:AXV65552 BGG65552:BHR65552 BQC65552:BRN65552 BZY65552:CBJ65552 CJU65552:CLF65552 CTQ65552:CVB65552 DDM65552:DEX65552 DNI65552:DOT65552 DXE65552:DYP65552 EHA65552:EIL65552 EQW65552:ESH65552 FAS65552:FCD65552 FKO65552:FLZ65552 FUK65552:FVV65552 GEG65552:GFR65552 GOC65552:GPN65552 GXY65552:GZJ65552 HHU65552:HJF65552 HRQ65552:HTB65552 IBM65552:ICX65552 ILI65552:IMT65552 IVE65552:IWP65552 JFA65552:JGL65552 JOW65552:JQH65552 JYS65552:KAD65552 KIO65552:KJZ65552 KSK65552:KTV65552 LCG65552:LDR65552 LMC65552:LNN65552 LVY65552:LXJ65552 MFU65552:MHF65552 MPQ65552:MRB65552 MZM65552:NAX65552 NJI65552:NKT65552 NTE65552:NUP65552 ODA65552:OEL65552 OMW65552:OOH65552 OWS65552:OYD65552 PGO65552:PHZ65552 PQK65552:PRV65552 QAG65552:QBR65552 QKC65552:QLN65552 QTY65552:QVJ65552 RDU65552:RFF65552 RNQ65552:RPB65552 RXM65552:RYX65552 SHI65552:SIT65552 SRE65552:SSP65552 TBA65552:TCL65552 TKW65552:TMH65552 TUS65552:TWD65552 UEO65552:UFZ65552 UOK65552:UPV65552 UYG65552:UZR65552 VIC65552:VJN65552 VRY65552:VTJ65552 WBU65552:WDF65552 WLQ65552:WNB65552 WVM65552:WWX65552 SW131088:UH131088 ACS131088:AED131088 AMO131088:ANZ131088 AWK131088:AXV131088 BGG131088:BHR131088 BQC131088:BRN131088 BZY131088:CBJ131088 CJU131088:CLF131088 CTQ131088:CVB131088 DDM131088:DEX131088 DNI131088:DOT131088 DXE131088:DYP131088 EHA131088:EIL131088 EQW131088:ESH131088 FAS131088:FCD131088 FKO131088:FLZ131088 FUK131088:FVV131088 GEG131088:GFR131088 GOC131088:GPN131088 GXY131088:GZJ131088 HHU131088:HJF131088 HRQ131088:HTB131088 IBM131088:ICX131088 ILI131088:IMT131088 IVE131088:IWP131088 JFA131088:JGL131088 JOW131088:JQH131088 JYS131088:KAD131088 KIO131088:KJZ131088 KSK131088:KTV131088 LCG131088:LDR131088 LMC131088:LNN131088 LVY131088:LXJ131088 MFU131088:MHF131088 MPQ131088:MRB131088 MZM131088:NAX131088 NJI131088:NKT131088 NTE131088:NUP131088 ODA131088:OEL131088 OMW131088:OOH131088 OWS131088:OYD131088 PGO131088:PHZ131088 PQK131088:PRV131088 QAG131088:QBR131088 QKC131088:QLN131088 QTY131088:QVJ131088 RDU131088:RFF131088 RNQ131088:RPB131088 RXM131088:RYX131088 SHI131088:SIT131088 SRE131088:SSP131088 TBA131088:TCL131088 TKW131088:TMH131088 TUS131088:TWD131088 UEO131088:UFZ131088 UOK131088:UPV131088 UYG131088:UZR131088 VIC131088:VJN131088 VRY131088:VTJ131088 WBU131088:WDF131088 WLQ131088:WNB131088 WVM131088:WWX131088 SW196624:UH196624 ACS196624:AED196624 AMO196624:ANZ196624 AWK196624:AXV196624 BGG196624:BHR196624 BQC196624:BRN196624 BZY196624:CBJ196624 CJU196624:CLF196624 CTQ196624:CVB196624 DDM196624:DEX196624 DNI196624:DOT196624 DXE196624:DYP196624 EHA196624:EIL196624 EQW196624:ESH196624 FAS196624:FCD196624 FKO196624:FLZ196624 FUK196624:FVV196624 GEG196624:GFR196624 GOC196624:GPN196624 GXY196624:GZJ196624 HHU196624:HJF196624 HRQ196624:HTB196624 IBM196624:ICX196624 ILI196624:IMT196624 IVE196624:IWP196624 JFA196624:JGL196624 JOW196624:JQH196624 JYS196624:KAD196624 KIO196624:KJZ196624 KSK196624:KTV196624 LCG196624:LDR196624 LMC196624:LNN196624 LVY196624:LXJ196624 MFU196624:MHF196624 MPQ196624:MRB196624 MZM196624:NAX196624 NJI196624:NKT196624 NTE196624:NUP196624 ODA196624:OEL196624 OMW196624:OOH196624 OWS196624:OYD196624 PGO196624:PHZ196624 PQK196624:PRV196624 QAG196624:QBR196624 QKC196624:QLN196624 QTY196624:QVJ196624 RDU196624:RFF196624 RNQ196624:RPB196624 RXM196624:RYX196624 SHI196624:SIT196624 SRE196624:SSP196624 TBA196624:TCL196624 TKW196624:TMH196624 TUS196624:TWD196624 UEO196624:UFZ196624 UOK196624:UPV196624 UYG196624:UZR196624 VIC196624:VJN196624 VRY196624:VTJ196624 WBU196624:WDF196624 WLQ196624:WNB196624 WVM196624:WWX196624 SW262160:UH262160 ACS262160:AED262160 AMO262160:ANZ262160 AWK262160:AXV262160 BGG262160:BHR262160 BQC262160:BRN262160 BZY262160:CBJ262160 CJU262160:CLF262160 CTQ262160:CVB262160 DDM262160:DEX262160 DNI262160:DOT262160 DXE262160:DYP262160 EHA262160:EIL262160 EQW262160:ESH262160 FAS262160:FCD262160 FKO262160:FLZ262160 FUK262160:FVV262160 GEG262160:GFR262160 GOC262160:GPN262160 GXY262160:GZJ262160 HHU262160:HJF262160 HRQ262160:HTB262160 IBM262160:ICX262160 ILI262160:IMT262160 IVE262160:IWP262160 JFA262160:JGL262160 JOW262160:JQH262160 JYS262160:KAD262160 KIO262160:KJZ262160 KSK262160:KTV262160 LCG262160:LDR262160 LMC262160:LNN262160 LVY262160:LXJ262160 MFU262160:MHF262160 MPQ262160:MRB262160 MZM262160:NAX262160 NJI262160:NKT262160 NTE262160:NUP262160 ODA262160:OEL262160 OMW262160:OOH262160 OWS262160:OYD262160 PGO262160:PHZ262160 PQK262160:PRV262160 QAG262160:QBR262160 QKC262160:QLN262160 QTY262160:QVJ262160 RDU262160:RFF262160 RNQ262160:RPB262160 RXM262160:RYX262160 SHI262160:SIT262160 SRE262160:SSP262160 TBA262160:TCL262160 TKW262160:TMH262160 TUS262160:TWD262160 UEO262160:UFZ262160 UOK262160:UPV262160 UYG262160:UZR262160 VIC262160:VJN262160 VRY262160:VTJ262160 WBU262160:WDF262160 WLQ262160:WNB262160 WVM262160:WWX262160 SW327696:UH327696 ACS327696:AED327696 AMO327696:ANZ327696 AWK327696:AXV327696 BGG327696:BHR327696 BQC327696:BRN327696 BZY327696:CBJ327696 CJU327696:CLF327696 CTQ327696:CVB327696 DDM327696:DEX327696 DNI327696:DOT327696 DXE327696:DYP327696 EHA327696:EIL327696 EQW327696:ESH327696 FAS327696:FCD327696 FKO327696:FLZ327696 FUK327696:FVV327696 GEG327696:GFR327696 GOC327696:GPN327696 GXY327696:GZJ327696 HHU327696:HJF327696 HRQ327696:HTB327696 IBM327696:ICX327696 ILI327696:IMT327696 IVE327696:IWP327696 JFA327696:JGL327696 JOW327696:JQH327696 JYS327696:KAD327696 KIO327696:KJZ327696 KSK327696:KTV327696 LCG327696:LDR327696 LMC327696:LNN327696 LVY327696:LXJ327696 MFU327696:MHF327696 MPQ327696:MRB327696 MZM327696:NAX327696 NJI327696:NKT327696 NTE327696:NUP327696 ODA327696:OEL327696 OMW327696:OOH327696 OWS327696:OYD327696 PGO327696:PHZ327696 PQK327696:PRV327696 QAG327696:QBR327696 QKC327696:QLN327696 QTY327696:QVJ327696 RDU327696:RFF327696 RNQ327696:RPB327696 RXM327696:RYX327696 SHI327696:SIT327696 SRE327696:SSP327696 TBA327696:TCL327696 TKW327696:TMH327696 TUS327696:TWD327696 UEO327696:UFZ327696 UOK327696:UPV327696 UYG327696:UZR327696 VIC327696:VJN327696 VRY327696:VTJ327696 WBU327696:WDF327696 WLQ327696:WNB327696 WVM327696:WWX327696 SW393232:UH393232 ACS393232:AED393232 AMO393232:ANZ393232 AWK393232:AXV393232 BGG393232:BHR393232 BQC393232:BRN393232 BZY393232:CBJ393232 CJU393232:CLF393232 CTQ393232:CVB393232 DDM393232:DEX393232 DNI393232:DOT393232 DXE393232:DYP393232 EHA393232:EIL393232 EQW393232:ESH393232 FAS393232:FCD393232 FKO393232:FLZ393232 FUK393232:FVV393232 GEG393232:GFR393232 GOC393232:GPN393232 GXY393232:GZJ393232 HHU393232:HJF393232 HRQ393232:HTB393232 IBM393232:ICX393232 ILI393232:IMT393232 IVE393232:IWP393232 JFA393232:JGL393232 JOW393232:JQH393232 JYS393232:KAD393232 KIO393232:KJZ393232 KSK393232:KTV393232 LCG393232:LDR393232 LMC393232:LNN393232 LVY393232:LXJ393232 MFU393232:MHF393232 MPQ393232:MRB393232 MZM393232:NAX393232 NJI393232:NKT393232 NTE393232:NUP393232 ODA393232:OEL393232 OMW393232:OOH393232 OWS393232:OYD393232 PGO393232:PHZ393232 PQK393232:PRV393232 QAG393232:QBR393232 QKC393232:QLN393232 QTY393232:QVJ393232 RDU393232:RFF393232 RNQ393232:RPB393232 RXM393232:RYX393232 SHI393232:SIT393232 SRE393232:SSP393232 TBA393232:TCL393232 TKW393232:TMH393232 TUS393232:TWD393232 UEO393232:UFZ393232 UOK393232:UPV393232 UYG393232:UZR393232 VIC393232:VJN393232 VRY393232:VTJ393232 WBU393232:WDF393232 WLQ393232:WNB393232 WVM393232:WWX393232 SW458768:UH458768 ACS458768:AED458768 AMO458768:ANZ458768 AWK458768:AXV458768 BGG458768:BHR458768 BQC458768:BRN458768 BZY458768:CBJ458768 CJU458768:CLF458768 CTQ458768:CVB458768 DDM458768:DEX458768 DNI458768:DOT458768 DXE458768:DYP458768 EHA458768:EIL458768 EQW458768:ESH458768 FAS458768:FCD458768 FKO458768:FLZ458768 FUK458768:FVV458768 GEG458768:GFR458768 GOC458768:GPN458768 GXY458768:GZJ458768 HHU458768:HJF458768 HRQ458768:HTB458768 IBM458768:ICX458768 ILI458768:IMT458768 IVE458768:IWP458768 JFA458768:JGL458768 JOW458768:JQH458768 JYS458768:KAD458768 KIO458768:KJZ458768 KSK458768:KTV458768 LCG458768:LDR458768 LMC458768:LNN458768 LVY458768:LXJ458768 MFU458768:MHF458768 MPQ458768:MRB458768 MZM458768:NAX458768 NJI458768:NKT458768 NTE458768:NUP458768 ODA458768:OEL458768 OMW458768:OOH458768 OWS458768:OYD458768 PGO458768:PHZ458768 PQK458768:PRV458768 QAG458768:QBR458768 QKC458768:QLN458768 QTY458768:QVJ458768 RDU458768:RFF458768 RNQ458768:RPB458768 RXM458768:RYX458768 SHI458768:SIT458768 SRE458768:SSP458768 TBA458768:TCL458768 TKW458768:TMH458768 TUS458768:TWD458768 UEO458768:UFZ458768 UOK458768:UPV458768 UYG458768:UZR458768 VIC458768:VJN458768 VRY458768:VTJ458768 WBU458768:WDF458768 WLQ458768:WNB458768 WVM458768:WWX458768 SW524304:UH524304 ACS524304:AED524304 AMO524304:ANZ524304 AWK524304:AXV524304 BGG524304:BHR524304 BQC524304:BRN524304 BZY524304:CBJ524304 CJU524304:CLF524304 CTQ524304:CVB524304 DDM524304:DEX524304 DNI524304:DOT524304 DXE524304:DYP524304 EHA524304:EIL524304 EQW524304:ESH524304 FAS524304:FCD524304 FKO524304:FLZ524304 FUK524304:FVV524304 GEG524304:GFR524304 GOC524304:GPN524304 GXY524304:GZJ524304 HHU524304:HJF524304 HRQ524304:HTB524304 IBM524304:ICX524304 ILI524304:IMT524304 IVE524304:IWP524304 JFA524304:JGL524304 JOW524304:JQH524304 JYS524304:KAD524304 KIO524304:KJZ524304 KSK524304:KTV524304 LCG524304:LDR524304 LMC524304:LNN524304 LVY524304:LXJ524304 MFU524304:MHF524304 MPQ524304:MRB524304 MZM524304:NAX524304 NJI524304:NKT524304 NTE524304:NUP524304 ODA524304:OEL524304 OMW524304:OOH524304 OWS524304:OYD524304 PGO524304:PHZ524304 PQK524304:PRV524304 QAG524304:QBR524304 QKC524304:QLN524304 QTY524304:QVJ524304 RDU524304:RFF524304 RNQ524304:RPB524304 RXM524304:RYX524304 SHI524304:SIT524304 SRE524304:SSP524304 TBA524304:TCL524304 TKW524304:TMH524304 TUS524304:TWD524304 UEO524304:UFZ524304 UOK524304:UPV524304 UYG524304:UZR524304 VIC524304:VJN524304 VRY524304:VTJ524304 WBU524304:WDF524304 WLQ524304:WNB524304 WVM524304:WWX524304 SW589840:UH589840 ACS589840:AED589840 AMO589840:ANZ589840 AWK589840:AXV589840 BGG589840:BHR589840 BQC589840:BRN589840 BZY589840:CBJ589840 CJU589840:CLF589840 CTQ589840:CVB589840 DDM589840:DEX589840 DNI589840:DOT589840 DXE589840:DYP589840 EHA589840:EIL589840 EQW589840:ESH589840 FAS589840:FCD589840 FKO589840:FLZ589840 FUK589840:FVV589840 GEG589840:GFR589840 GOC589840:GPN589840 GXY589840:GZJ589840 HHU589840:HJF589840 HRQ589840:HTB589840 IBM589840:ICX589840 ILI589840:IMT589840 IVE589840:IWP589840 JFA589840:JGL589840 JOW589840:JQH589840 JYS589840:KAD589840 KIO589840:KJZ589840 KSK589840:KTV589840 LCG589840:LDR589840 LMC589840:LNN589840 LVY589840:LXJ589840 MFU589840:MHF589840 MPQ589840:MRB589840 MZM589840:NAX589840 NJI589840:NKT589840 NTE589840:NUP589840 ODA589840:OEL589840 OMW589840:OOH589840 OWS589840:OYD589840 PGO589840:PHZ589840 PQK589840:PRV589840 QAG589840:QBR589840 QKC589840:QLN589840 QTY589840:QVJ589840 RDU589840:RFF589840 RNQ589840:RPB589840 RXM589840:RYX589840 SHI589840:SIT589840 SRE589840:SSP589840 TBA589840:TCL589840 TKW589840:TMH589840 TUS589840:TWD589840 UEO589840:UFZ589840 UOK589840:UPV589840 UYG589840:UZR589840 VIC589840:VJN589840 VRY589840:VTJ589840 WBU589840:WDF589840 WLQ589840:WNB589840 WVM589840:WWX589840 SW655376:UH655376 ACS655376:AED655376 AMO655376:ANZ655376 AWK655376:AXV655376 BGG655376:BHR655376 BQC655376:BRN655376 BZY655376:CBJ655376 CJU655376:CLF655376 CTQ655376:CVB655376 DDM655376:DEX655376 DNI655376:DOT655376 DXE655376:DYP655376 EHA655376:EIL655376 EQW655376:ESH655376 FAS655376:FCD655376 FKO655376:FLZ655376 FUK655376:FVV655376 GEG655376:GFR655376 GOC655376:GPN655376 GXY655376:GZJ655376 HHU655376:HJF655376 HRQ655376:HTB655376 IBM655376:ICX655376 ILI655376:IMT655376 IVE655376:IWP655376 JFA655376:JGL655376 JOW655376:JQH655376 JYS655376:KAD655376 KIO655376:KJZ655376 KSK655376:KTV655376 LCG655376:LDR655376 LMC655376:LNN655376 LVY655376:LXJ655376 MFU655376:MHF655376 MPQ655376:MRB655376 MZM655376:NAX655376 NJI655376:NKT655376 NTE655376:NUP655376 ODA655376:OEL655376 OMW655376:OOH655376 OWS655376:OYD655376 PGO655376:PHZ655376 PQK655376:PRV655376 QAG655376:QBR655376 QKC655376:QLN655376 QTY655376:QVJ655376 RDU655376:RFF655376 RNQ655376:RPB655376 RXM655376:RYX655376 SHI655376:SIT655376 SRE655376:SSP655376 TBA655376:TCL655376 TKW655376:TMH655376 TUS655376:TWD655376 UEO655376:UFZ655376 UOK655376:UPV655376 UYG655376:UZR655376 VIC655376:VJN655376 VRY655376:VTJ655376 WBU655376:WDF655376 WLQ655376:WNB655376 WVM655376:WWX655376 SW720912:UH720912 ACS720912:AED720912 AMO720912:ANZ720912 AWK720912:AXV720912 BGG720912:BHR720912 BQC720912:BRN720912 BZY720912:CBJ720912 CJU720912:CLF720912 CTQ720912:CVB720912 DDM720912:DEX720912 DNI720912:DOT720912 DXE720912:DYP720912 EHA720912:EIL720912 EQW720912:ESH720912 FAS720912:FCD720912 FKO720912:FLZ720912 FUK720912:FVV720912 GEG720912:GFR720912 GOC720912:GPN720912 GXY720912:GZJ720912 HHU720912:HJF720912 HRQ720912:HTB720912 IBM720912:ICX720912 ILI720912:IMT720912 IVE720912:IWP720912 JFA720912:JGL720912 JOW720912:JQH720912 JYS720912:KAD720912 KIO720912:KJZ720912 KSK720912:KTV720912 LCG720912:LDR720912 LMC720912:LNN720912 LVY720912:LXJ720912 MFU720912:MHF720912 MPQ720912:MRB720912 MZM720912:NAX720912 NJI720912:NKT720912 NTE720912:NUP720912 ODA720912:OEL720912 OMW720912:OOH720912 OWS720912:OYD720912 PGO720912:PHZ720912 PQK720912:PRV720912 QAG720912:QBR720912 QKC720912:QLN720912 QTY720912:QVJ720912 RDU720912:RFF720912 RNQ720912:RPB720912 RXM720912:RYX720912 SHI720912:SIT720912 SRE720912:SSP720912 TBA720912:TCL720912 TKW720912:TMH720912 TUS720912:TWD720912 UEO720912:UFZ720912 UOK720912:UPV720912 UYG720912:UZR720912 VIC720912:VJN720912 VRY720912:VTJ720912 WBU720912:WDF720912 WLQ720912:WNB720912 WVM720912:WWX720912 SW786448:UH786448 ACS786448:AED786448 AMO786448:ANZ786448 AWK786448:AXV786448 BGG786448:BHR786448 BQC786448:BRN786448 BZY786448:CBJ786448 CJU786448:CLF786448 CTQ786448:CVB786448 DDM786448:DEX786448 DNI786448:DOT786448 DXE786448:DYP786448 EHA786448:EIL786448 EQW786448:ESH786448 FAS786448:FCD786448 FKO786448:FLZ786448 FUK786448:FVV786448 GEG786448:GFR786448 GOC786448:GPN786448 GXY786448:GZJ786448 HHU786448:HJF786448 HRQ786448:HTB786448 IBM786448:ICX786448 ILI786448:IMT786448 IVE786448:IWP786448 JFA786448:JGL786448 JOW786448:JQH786448 JYS786448:KAD786448 KIO786448:KJZ786448 KSK786448:KTV786448 LCG786448:LDR786448 LMC786448:LNN786448 LVY786448:LXJ786448 MFU786448:MHF786448 MPQ786448:MRB786448 MZM786448:NAX786448 NJI786448:NKT786448 NTE786448:NUP786448 ODA786448:OEL786448 OMW786448:OOH786448 OWS786448:OYD786448 PGO786448:PHZ786448 PQK786448:PRV786448 QAG786448:QBR786448 QKC786448:QLN786448 QTY786448:QVJ786448 RDU786448:RFF786448 RNQ786448:RPB786448 RXM786448:RYX786448 SHI786448:SIT786448 SRE786448:SSP786448 TBA786448:TCL786448 TKW786448:TMH786448 TUS786448:TWD786448 UEO786448:UFZ786448 UOK786448:UPV786448 UYG786448:UZR786448 VIC786448:VJN786448 VRY786448:VTJ786448 WBU786448:WDF786448 WLQ786448:WNB786448 WVM786448:WWX786448 SW851984:UH851984 ACS851984:AED851984 AMO851984:ANZ851984 AWK851984:AXV851984 BGG851984:BHR851984 BQC851984:BRN851984 BZY851984:CBJ851984 CJU851984:CLF851984 CTQ851984:CVB851984 DDM851984:DEX851984 DNI851984:DOT851984 DXE851984:DYP851984 EHA851984:EIL851984 EQW851984:ESH851984 FAS851984:FCD851984 FKO851984:FLZ851984 FUK851984:FVV851984 GEG851984:GFR851984 GOC851984:GPN851984 GXY851984:GZJ851984 HHU851984:HJF851984 HRQ851984:HTB851984 IBM851984:ICX851984 ILI851984:IMT851984 IVE851984:IWP851984 JFA851984:JGL851984 JOW851984:JQH851984 JYS851984:KAD851984 KIO851984:KJZ851984 KSK851984:KTV851984 LCG851984:LDR851984 LMC851984:LNN851984 LVY851984:LXJ851984 MFU851984:MHF851984 MPQ851984:MRB851984 MZM851984:NAX851984 NJI851984:NKT851984 NTE851984:NUP851984 ODA851984:OEL851984 OMW851984:OOH851984 OWS851984:OYD851984 PGO851984:PHZ851984 PQK851984:PRV851984 QAG851984:QBR851984 QKC851984:QLN851984 QTY851984:QVJ851984 RDU851984:RFF851984 RNQ851984:RPB851984 RXM851984:RYX851984 SHI851984:SIT851984 SRE851984:SSP851984 TBA851984:TCL851984 TKW851984:TMH851984 TUS851984:TWD851984 UEO851984:UFZ851984 UOK851984:UPV851984 UYG851984:UZR851984 VIC851984:VJN851984 VRY851984:VTJ851984 WBU851984:WDF851984 WLQ851984:WNB851984 WVM851984:WWX851984 SW917520:UH917520 ACS917520:AED917520 AMO917520:ANZ917520 AWK917520:AXV917520 BGG917520:BHR917520 BQC917520:BRN917520 BZY917520:CBJ917520 CJU917520:CLF917520 CTQ917520:CVB917520 DDM917520:DEX917520 DNI917520:DOT917520 DXE917520:DYP917520 EHA917520:EIL917520 EQW917520:ESH917520 FAS917520:FCD917520 FKO917520:FLZ917520 FUK917520:FVV917520 GEG917520:GFR917520 GOC917520:GPN917520 GXY917520:GZJ917520 HHU917520:HJF917520 HRQ917520:HTB917520 IBM917520:ICX917520 ILI917520:IMT917520 IVE917520:IWP917520 JFA917520:JGL917520 JOW917520:JQH917520 JYS917520:KAD917520 KIO917520:KJZ917520 KSK917520:KTV917520 LCG917520:LDR917520 LMC917520:LNN917520 LVY917520:LXJ917520 MFU917520:MHF917520 MPQ917520:MRB917520 MZM917520:NAX917520 NJI917520:NKT917520 NTE917520:NUP917520 ODA917520:OEL917520 OMW917520:OOH917520 OWS917520:OYD917520 PGO917520:PHZ917520 PQK917520:PRV917520 QAG917520:QBR917520 QKC917520:QLN917520 QTY917520:QVJ917520 RDU917520:RFF917520 RNQ917520:RPB917520 RXM917520:RYX917520 SHI917520:SIT917520 SRE917520:SSP917520 TBA917520:TCL917520 TKW917520:TMH917520 TUS917520:TWD917520 UEO917520:UFZ917520 UOK917520:UPV917520 UYG917520:UZR917520 VIC917520:VJN917520 VRY917520:VTJ917520 WBU917520:WDF917520 WLQ917520:WNB917520 WVM917520:WWX917520 SW983056:UH983056 ACS983056:AED983056 AMO983056:ANZ983056 AWK983056:AXV983056 BGG983056:BHR983056 BQC983056:BRN983056 BZY983056:CBJ983056 CJU983056:CLF983056 CTQ983056:CVB983056 DDM983056:DEX983056 DNI983056:DOT983056 DXE983056:DYP983056 EHA983056:EIL983056 EQW983056:ESH983056 FAS983056:FCD983056 FKO983056:FLZ983056 FUK983056:FVV983056 GEG983056:GFR983056 GOC983056:GPN983056 GXY983056:GZJ983056 HHU983056:HJF983056 HRQ983056:HTB983056 IBM983056:ICX983056 ILI983056:IMT983056 IVE983056:IWP983056 JFA983056:JGL983056 JOW983056:JQH983056 JYS983056:KAD983056 KIO983056:KJZ983056 KSK983056:KTV983056 LCG983056:LDR983056 LMC983056:LNN983056 LVY983056:LXJ983056 MFU983056:MHF983056 MPQ983056:MRB983056 MZM983056:NAX983056 NJI983056:NKT983056 NTE983056:NUP983056 ODA983056:OEL983056 OMW983056:OOH983056 OWS983056:OYD983056 PGO983056:PHZ983056 PQK983056:PRV983056 QAG983056:QBR983056 QKC983056:QLN983056 QTY983056:QVJ983056 RDU983056:RFF983056 RNQ983056:RPB983056 RXM983056:RYX983056 SHI983056:SIT983056 SRE983056:SSP983056 TBA983056:TCL983056 TKW983056:TMH983056 TUS983056:TWD983056 UEO983056:UFZ983056 UOK983056:UPV983056 UYG983056:UZR983056 VIC983056:VJN983056 VRY983056:VTJ983056 WBU983056:WDF983056 WLQ983056:WNB983056 WVM15:WWM16 WLQ15:WMQ16 WBU15:WCU16 VRY15:VSY16 VIC15:VJC16 UYG15:UZG16 UOK15:UPK16 UEO15:UFO16 TUS15:TVS16 TKW15:TLW16 TBA15:TCA16 SRE15:SSE16 SHI15:SII16 RXM15:RYM16 RNQ15:ROQ16 RDU15:REU16 QTY15:QUY16 QKC15:QLC16 QAG15:QBG16 PQK15:PRK16 PGO15:PHO16 OWS15:OXS16 OMW15:ONW16 ODA15:OEA16 NTE15:NUE16 NJI15:NKI16 MZM15:NAM16 MPQ15:MQQ16 MFU15:MGU16 LVY15:LWY16 LMC15:LNC16 LCG15:LDG16 KSK15:KTK16 KIO15:KJO16 JYS15:JZS16 JOW15:JPW16 JFA15:JGA16 IVE15:IWE16 ILI15:IMI16 IBM15:ICM16 HRQ15:HSQ16 HHU15:HIU16 GXY15:GYY16 GOC15:GPC16 GEG15:GFG16 FUK15:FVK16 FKO15:FLO16 FAS15:FBS16 EQW15:ERW16 EHA15:EIA16 DXE15:DYE16 DNI15:DOI16 DDM15:DEM16 CTQ15:CUQ16 CJU15:CKU16 BZY15:CAY16 BQC15:BRC16 BGG15:BHG16 AWK15:AXK16 AMO15:ANO16 ACS15:ADS16 SW15:TW16 P983047:BR983048 P917511:BR917512 P851975:BR851976 P786439:BR786440 P720903:BR720904 P655367:BR655368 P589831:BR589832 P524295:BR524296 P458759:BR458760 P393223:BR393224 P327687:BR327688 P262151:BR262152 P196615:BR196616 P131079:BR131080 P65543:BR65544 P851984:CQ851984 P786448:CQ786448 P720912:CQ720912 P655376:CQ655376 P589840:CQ589840 P524304:CQ524304 P458768:CQ458768 P393232:CQ393232 P327696:CQ327696 P262160:CQ262160 P196624:CQ196624 P131088:CQ131088 P65552:CQ65552 P917520:CQ917520 P983056:CQ983056 WVM26:WWM27 WLQ26:WMQ27 WBU26:WCU27 VRY26:VSY27 VIC26:VJC27 UYG26:UZG27 UOK26:UPK27 UEO26:UFO27 TUS26:TVS27 TKW26:TLW27 TBA26:TCA27 SRE26:SSE27 SHI26:SII27 RXM26:RYM27 RNQ26:ROQ27 RDU26:REU27 QTY26:QUY27 QKC26:QLC27 QAG26:QBG27 PQK26:PRK27 PGO26:PHO27 OWS26:OXS27 OMW26:ONW27 ODA26:OEA27 NTE26:NUE27 NJI26:NKI27 MZM26:NAM27 MPQ26:MQQ27 MFU26:MGU27 LVY26:LWY27 LMC26:LNC27 LCG26:LDG27 KSK26:KTK27 KIO26:KJO27 JYS26:JZS27 JOW26:JPW27 JFA26:JGA27 IVE26:IWE27 ILI26:IMI27 IBM26:ICM27 HRQ26:HSQ27 HHU26:HIU27 GXY26:GYY27 GOC26:GPC27 GEG26:GFG27 FUK26:FVK27 FKO26:FLO27 FAS26:FBS27 EQW26:ERW27 EHA26:EIA27 DXE26:DYE27 DNI26:DOI27 DDM26:DEM27 CTQ26:CUQ27 CJU26:CKU27 BZY26:CAY27 BQC26:BRC27 BGG26:BHG27 AWK26:AXK27 AMO26:ANO27 ACS26:ADS27 SW26:TW27 JD983056:KL983056 JD917520:KL917520 JD851984:KL851984 JD786448:KL786448 JD720912:KL720912 JD655376:KL655376 JD589840:KL589840 JD524304:KL524304 JD458768:KL458768 JD393232:KL393232 JD327696:KL327696 JD262160:KL262160 JD196624:KL196624 JD131088:KL131088 JD65552:KL65552 JD15:KC16 JD18:KC18 JD983047:KC983048 JD917511:KC917512 JD851975:KC851976 JD786439:KC786440 JD720903:KC720904 JD655367:KC655368 JD589831:KC589832 JD524295:KC524296 JD458759:KC458760 JD393223:KC393224 JD327687:KC327688 JD262151:KC262152 JD196615:KC196616 JD131079:KC131080 JD65543:KC65544 JD26:KC27" xr:uid="{9FBDC00C-7D38-4F91-9F8B-8E35E9118701}">
      <formula1>0</formula1>
      <formula2>47</formula2>
    </dataValidation>
    <dataValidation type="list" imeMode="halfAlpha" operator="greaterThan" allowBlank="1" showInputMessage="1" showErrorMessage="1" errorTitle="入力ミス" error="一桁の数字しか入力できません" sqref="WVI983060:WVT983065 WLM983060:WLX983065 J65556:AD65561 IZ65556:JK65561 SS65556:TD65561 ACO65556:ACZ65561 AMK65556:AMV65561 AWG65556:AWR65561 BGC65556:BGN65561 BPY65556:BQJ65561 BZU65556:CAF65561 CJQ65556:CKB65561 CTM65556:CTX65561 DDI65556:DDT65561 DNE65556:DNP65561 DXA65556:DXL65561 EGW65556:EHH65561 EQS65556:ERD65561 FAO65556:FAZ65561 FKK65556:FKV65561 FUG65556:FUR65561 GEC65556:GEN65561 GNY65556:GOJ65561 GXU65556:GYF65561 HHQ65556:HIB65561 HRM65556:HRX65561 IBI65556:IBT65561 ILE65556:ILP65561 IVA65556:IVL65561 JEW65556:JFH65561 JOS65556:JPD65561 JYO65556:JYZ65561 KIK65556:KIV65561 KSG65556:KSR65561 LCC65556:LCN65561 LLY65556:LMJ65561 LVU65556:LWF65561 MFQ65556:MGB65561 MPM65556:MPX65561 MZI65556:MZT65561 NJE65556:NJP65561 NTA65556:NTL65561 OCW65556:ODH65561 OMS65556:OND65561 OWO65556:OWZ65561 PGK65556:PGV65561 PQG65556:PQR65561 QAC65556:QAN65561 QJY65556:QKJ65561 QTU65556:QUF65561 RDQ65556:REB65561 RNM65556:RNX65561 RXI65556:RXT65561 SHE65556:SHP65561 SRA65556:SRL65561 TAW65556:TBH65561 TKS65556:TLD65561 TUO65556:TUZ65561 UEK65556:UEV65561 UOG65556:UOR65561 UYC65556:UYN65561 VHY65556:VIJ65561 VRU65556:VSF65561 WBQ65556:WCB65561 WLM65556:WLX65561 WVI65556:WVT65561 J131092:AD131097 IZ131092:JK131097 SS131092:TD131097 ACO131092:ACZ131097 AMK131092:AMV131097 AWG131092:AWR131097 BGC131092:BGN131097 BPY131092:BQJ131097 BZU131092:CAF131097 CJQ131092:CKB131097 CTM131092:CTX131097 DDI131092:DDT131097 DNE131092:DNP131097 DXA131092:DXL131097 EGW131092:EHH131097 EQS131092:ERD131097 FAO131092:FAZ131097 FKK131092:FKV131097 FUG131092:FUR131097 GEC131092:GEN131097 GNY131092:GOJ131097 GXU131092:GYF131097 HHQ131092:HIB131097 HRM131092:HRX131097 IBI131092:IBT131097 ILE131092:ILP131097 IVA131092:IVL131097 JEW131092:JFH131097 JOS131092:JPD131097 JYO131092:JYZ131097 KIK131092:KIV131097 KSG131092:KSR131097 LCC131092:LCN131097 LLY131092:LMJ131097 LVU131092:LWF131097 MFQ131092:MGB131097 MPM131092:MPX131097 MZI131092:MZT131097 NJE131092:NJP131097 NTA131092:NTL131097 OCW131092:ODH131097 OMS131092:OND131097 OWO131092:OWZ131097 PGK131092:PGV131097 PQG131092:PQR131097 QAC131092:QAN131097 QJY131092:QKJ131097 QTU131092:QUF131097 RDQ131092:REB131097 RNM131092:RNX131097 RXI131092:RXT131097 SHE131092:SHP131097 SRA131092:SRL131097 TAW131092:TBH131097 TKS131092:TLD131097 TUO131092:TUZ131097 UEK131092:UEV131097 UOG131092:UOR131097 UYC131092:UYN131097 VHY131092:VIJ131097 VRU131092:VSF131097 WBQ131092:WCB131097 WLM131092:WLX131097 WVI131092:WVT131097 J196628:AD196633 IZ196628:JK196633 SS196628:TD196633 ACO196628:ACZ196633 AMK196628:AMV196633 AWG196628:AWR196633 BGC196628:BGN196633 BPY196628:BQJ196633 BZU196628:CAF196633 CJQ196628:CKB196633 CTM196628:CTX196633 DDI196628:DDT196633 DNE196628:DNP196633 DXA196628:DXL196633 EGW196628:EHH196633 EQS196628:ERD196633 FAO196628:FAZ196633 FKK196628:FKV196633 FUG196628:FUR196633 GEC196628:GEN196633 GNY196628:GOJ196633 GXU196628:GYF196633 HHQ196628:HIB196633 HRM196628:HRX196633 IBI196628:IBT196633 ILE196628:ILP196633 IVA196628:IVL196633 JEW196628:JFH196633 JOS196628:JPD196633 JYO196628:JYZ196633 KIK196628:KIV196633 KSG196628:KSR196633 LCC196628:LCN196633 LLY196628:LMJ196633 LVU196628:LWF196633 MFQ196628:MGB196633 MPM196628:MPX196633 MZI196628:MZT196633 NJE196628:NJP196633 NTA196628:NTL196633 OCW196628:ODH196633 OMS196628:OND196633 OWO196628:OWZ196633 PGK196628:PGV196633 PQG196628:PQR196633 QAC196628:QAN196633 QJY196628:QKJ196633 QTU196628:QUF196633 RDQ196628:REB196633 RNM196628:RNX196633 RXI196628:RXT196633 SHE196628:SHP196633 SRA196628:SRL196633 TAW196628:TBH196633 TKS196628:TLD196633 TUO196628:TUZ196633 UEK196628:UEV196633 UOG196628:UOR196633 UYC196628:UYN196633 VHY196628:VIJ196633 VRU196628:VSF196633 WBQ196628:WCB196633 WLM196628:WLX196633 WVI196628:WVT196633 J262164:AD262169 IZ262164:JK262169 SS262164:TD262169 ACO262164:ACZ262169 AMK262164:AMV262169 AWG262164:AWR262169 BGC262164:BGN262169 BPY262164:BQJ262169 BZU262164:CAF262169 CJQ262164:CKB262169 CTM262164:CTX262169 DDI262164:DDT262169 DNE262164:DNP262169 DXA262164:DXL262169 EGW262164:EHH262169 EQS262164:ERD262169 FAO262164:FAZ262169 FKK262164:FKV262169 FUG262164:FUR262169 GEC262164:GEN262169 GNY262164:GOJ262169 GXU262164:GYF262169 HHQ262164:HIB262169 HRM262164:HRX262169 IBI262164:IBT262169 ILE262164:ILP262169 IVA262164:IVL262169 JEW262164:JFH262169 JOS262164:JPD262169 JYO262164:JYZ262169 KIK262164:KIV262169 KSG262164:KSR262169 LCC262164:LCN262169 LLY262164:LMJ262169 LVU262164:LWF262169 MFQ262164:MGB262169 MPM262164:MPX262169 MZI262164:MZT262169 NJE262164:NJP262169 NTA262164:NTL262169 OCW262164:ODH262169 OMS262164:OND262169 OWO262164:OWZ262169 PGK262164:PGV262169 PQG262164:PQR262169 QAC262164:QAN262169 QJY262164:QKJ262169 QTU262164:QUF262169 RDQ262164:REB262169 RNM262164:RNX262169 RXI262164:RXT262169 SHE262164:SHP262169 SRA262164:SRL262169 TAW262164:TBH262169 TKS262164:TLD262169 TUO262164:TUZ262169 UEK262164:UEV262169 UOG262164:UOR262169 UYC262164:UYN262169 VHY262164:VIJ262169 VRU262164:VSF262169 WBQ262164:WCB262169 WLM262164:WLX262169 WVI262164:WVT262169 J327700:AD327705 IZ327700:JK327705 SS327700:TD327705 ACO327700:ACZ327705 AMK327700:AMV327705 AWG327700:AWR327705 BGC327700:BGN327705 BPY327700:BQJ327705 BZU327700:CAF327705 CJQ327700:CKB327705 CTM327700:CTX327705 DDI327700:DDT327705 DNE327700:DNP327705 DXA327700:DXL327705 EGW327700:EHH327705 EQS327700:ERD327705 FAO327700:FAZ327705 FKK327700:FKV327705 FUG327700:FUR327705 GEC327700:GEN327705 GNY327700:GOJ327705 GXU327700:GYF327705 HHQ327700:HIB327705 HRM327700:HRX327705 IBI327700:IBT327705 ILE327700:ILP327705 IVA327700:IVL327705 JEW327700:JFH327705 JOS327700:JPD327705 JYO327700:JYZ327705 KIK327700:KIV327705 KSG327700:KSR327705 LCC327700:LCN327705 LLY327700:LMJ327705 LVU327700:LWF327705 MFQ327700:MGB327705 MPM327700:MPX327705 MZI327700:MZT327705 NJE327700:NJP327705 NTA327700:NTL327705 OCW327700:ODH327705 OMS327700:OND327705 OWO327700:OWZ327705 PGK327700:PGV327705 PQG327700:PQR327705 QAC327700:QAN327705 QJY327700:QKJ327705 QTU327700:QUF327705 RDQ327700:REB327705 RNM327700:RNX327705 RXI327700:RXT327705 SHE327700:SHP327705 SRA327700:SRL327705 TAW327700:TBH327705 TKS327700:TLD327705 TUO327700:TUZ327705 UEK327700:UEV327705 UOG327700:UOR327705 UYC327700:UYN327705 VHY327700:VIJ327705 VRU327700:VSF327705 WBQ327700:WCB327705 WLM327700:WLX327705 WVI327700:WVT327705 J393236:AD393241 IZ393236:JK393241 SS393236:TD393241 ACO393236:ACZ393241 AMK393236:AMV393241 AWG393236:AWR393241 BGC393236:BGN393241 BPY393236:BQJ393241 BZU393236:CAF393241 CJQ393236:CKB393241 CTM393236:CTX393241 DDI393236:DDT393241 DNE393236:DNP393241 DXA393236:DXL393241 EGW393236:EHH393241 EQS393236:ERD393241 FAO393236:FAZ393241 FKK393236:FKV393241 FUG393236:FUR393241 GEC393236:GEN393241 GNY393236:GOJ393241 GXU393236:GYF393241 HHQ393236:HIB393241 HRM393236:HRX393241 IBI393236:IBT393241 ILE393236:ILP393241 IVA393236:IVL393241 JEW393236:JFH393241 JOS393236:JPD393241 JYO393236:JYZ393241 KIK393236:KIV393241 KSG393236:KSR393241 LCC393236:LCN393241 LLY393236:LMJ393241 LVU393236:LWF393241 MFQ393236:MGB393241 MPM393236:MPX393241 MZI393236:MZT393241 NJE393236:NJP393241 NTA393236:NTL393241 OCW393236:ODH393241 OMS393236:OND393241 OWO393236:OWZ393241 PGK393236:PGV393241 PQG393236:PQR393241 QAC393236:QAN393241 QJY393236:QKJ393241 QTU393236:QUF393241 RDQ393236:REB393241 RNM393236:RNX393241 RXI393236:RXT393241 SHE393236:SHP393241 SRA393236:SRL393241 TAW393236:TBH393241 TKS393236:TLD393241 TUO393236:TUZ393241 UEK393236:UEV393241 UOG393236:UOR393241 UYC393236:UYN393241 VHY393236:VIJ393241 VRU393236:VSF393241 WBQ393236:WCB393241 WLM393236:WLX393241 WVI393236:WVT393241 J458772:AD458777 IZ458772:JK458777 SS458772:TD458777 ACO458772:ACZ458777 AMK458772:AMV458777 AWG458772:AWR458777 BGC458772:BGN458777 BPY458772:BQJ458777 BZU458772:CAF458777 CJQ458772:CKB458777 CTM458772:CTX458777 DDI458772:DDT458777 DNE458772:DNP458777 DXA458772:DXL458777 EGW458772:EHH458777 EQS458772:ERD458777 FAO458772:FAZ458777 FKK458772:FKV458777 FUG458772:FUR458777 GEC458772:GEN458777 GNY458772:GOJ458777 GXU458772:GYF458777 HHQ458772:HIB458777 HRM458772:HRX458777 IBI458772:IBT458777 ILE458772:ILP458777 IVA458772:IVL458777 JEW458772:JFH458777 JOS458772:JPD458777 JYO458772:JYZ458777 KIK458772:KIV458777 KSG458772:KSR458777 LCC458772:LCN458777 LLY458772:LMJ458777 LVU458772:LWF458777 MFQ458772:MGB458777 MPM458772:MPX458777 MZI458772:MZT458777 NJE458772:NJP458777 NTA458772:NTL458777 OCW458772:ODH458777 OMS458772:OND458777 OWO458772:OWZ458777 PGK458772:PGV458777 PQG458772:PQR458777 QAC458772:QAN458777 QJY458772:QKJ458777 QTU458772:QUF458777 RDQ458772:REB458777 RNM458772:RNX458777 RXI458772:RXT458777 SHE458772:SHP458777 SRA458772:SRL458777 TAW458772:TBH458777 TKS458772:TLD458777 TUO458772:TUZ458777 UEK458772:UEV458777 UOG458772:UOR458777 UYC458772:UYN458777 VHY458772:VIJ458777 VRU458772:VSF458777 WBQ458772:WCB458777 WLM458772:WLX458777 WVI458772:WVT458777 J524308:AD524313 IZ524308:JK524313 SS524308:TD524313 ACO524308:ACZ524313 AMK524308:AMV524313 AWG524308:AWR524313 BGC524308:BGN524313 BPY524308:BQJ524313 BZU524308:CAF524313 CJQ524308:CKB524313 CTM524308:CTX524313 DDI524308:DDT524313 DNE524308:DNP524313 DXA524308:DXL524313 EGW524308:EHH524313 EQS524308:ERD524313 FAO524308:FAZ524313 FKK524308:FKV524313 FUG524308:FUR524313 GEC524308:GEN524313 GNY524308:GOJ524313 GXU524308:GYF524313 HHQ524308:HIB524313 HRM524308:HRX524313 IBI524308:IBT524313 ILE524308:ILP524313 IVA524308:IVL524313 JEW524308:JFH524313 JOS524308:JPD524313 JYO524308:JYZ524313 KIK524308:KIV524313 KSG524308:KSR524313 LCC524308:LCN524313 LLY524308:LMJ524313 LVU524308:LWF524313 MFQ524308:MGB524313 MPM524308:MPX524313 MZI524308:MZT524313 NJE524308:NJP524313 NTA524308:NTL524313 OCW524308:ODH524313 OMS524308:OND524313 OWO524308:OWZ524313 PGK524308:PGV524313 PQG524308:PQR524313 QAC524308:QAN524313 QJY524308:QKJ524313 QTU524308:QUF524313 RDQ524308:REB524313 RNM524308:RNX524313 RXI524308:RXT524313 SHE524308:SHP524313 SRA524308:SRL524313 TAW524308:TBH524313 TKS524308:TLD524313 TUO524308:TUZ524313 UEK524308:UEV524313 UOG524308:UOR524313 UYC524308:UYN524313 VHY524308:VIJ524313 VRU524308:VSF524313 WBQ524308:WCB524313 WLM524308:WLX524313 WVI524308:WVT524313 J589844:AD589849 IZ589844:JK589849 SS589844:TD589849 ACO589844:ACZ589849 AMK589844:AMV589849 AWG589844:AWR589849 BGC589844:BGN589849 BPY589844:BQJ589849 BZU589844:CAF589849 CJQ589844:CKB589849 CTM589844:CTX589849 DDI589844:DDT589849 DNE589844:DNP589849 DXA589844:DXL589849 EGW589844:EHH589849 EQS589844:ERD589849 FAO589844:FAZ589849 FKK589844:FKV589849 FUG589844:FUR589849 GEC589844:GEN589849 GNY589844:GOJ589849 GXU589844:GYF589849 HHQ589844:HIB589849 HRM589844:HRX589849 IBI589844:IBT589849 ILE589844:ILP589849 IVA589844:IVL589849 JEW589844:JFH589849 JOS589844:JPD589849 JYO589844:JYZ589849 KIK589844:KIV589849 KSG589844:KSR589849 LCC589844:LCN589849 LLY589844:LMJ589849 LVU589844:LWF589849 MFQ589844:MGB589849 MPM589844:MPX589849 MZI589844:MZT589849 NJE589844:NJP589849 NTA589844:NTL589849 OCW589844:ODH589849 OMS589844:OND589849 OWO589844:OWZ589849 PGK589844:PGV589849 PQG589844:PQR589849 QAC589844:QAN589849 QJY589844:QKJ589849 QTU589844:QUF589849 RDQ589844:REB589849 RNM589844:RNX589849 RXI589844:RXT589849 SHE589844:SHP589849 SRA589844:SRL589849 TAW589844:TBH589849 TKS589844:TLD589849 TUO589844:TUZ589849 UEK589844:UEV589849 UOG589844:UOR589849 UYC589844:UYN589849 VHY589844:VIJ589849 VRU589844:VSF589849 WBQ589844:WCB589849 WLM589844:WLX589849 WVI589844:WVT589849 J655380:AD655385 IZ655380:JK655385 SS655380:TD655385 ACO655380:ACZ655385 AMK655380:AMV655385 AWG655380:AWR655385 BGC655380:BGN655385 BPY655380:BQJ655385 BZU655380:CAF655385 CJQ655380:CKB655385 CTM655380:CTX655385 DDI655380:DDT655385 DNE655380:DNP655385 DXA655380:DXL655385 EGW655380:EHH655385 EQS655380:ERD655385 FAO655380:FAZ655385 FKK655380:FKV655385 FUG655380:FUR655385 GEC655380:GEN655385 GNY655380:GOJ655385 GXU655380:GYF655385 HHQ655380:HIB655385 HRM655380:HRX655385 IBI655380:IBT655385 ILE655380:ILP655385 IVA655380:IVL655385 JEW655380:JFH655385 JOS655380:JPD655385 JYO655380:JYZ655385 KIK655380:KIV655385 KSG655380:KSR655385 LCC655380:LCN655385 LLY655380:LMJ655385 LVU655380:LWF655385 MFQ655380:MGB655385 MPM655380:MPX655385 MZI655380:MZT655385 NJE655380:NJP655385 NTA655380:NTL655385 OCW655380:ODH655385 OMS655380:OND655385 OWO655380:OWZ655385 PGK655380:PGV655385 PQG655380:PQR655385 QAC655380:QAN655385 QJY655380:QKJ655385 QTU655380:QUF655385 RDQ655380:REB655385 RNM655380:RNX655385 RXI655380:RXT655385 SHE655380:SHP655385 SRA655380:SRL655385 TAW655380:TBH655385 TKS655380:TLD655385 TUO655380:TUZ655385 UEK655380:UEV655385 UOG655380:UOR655385 UYC655380:UYN655385 VHY655380:VIJ655385 VRU655380:VSF655385 WBQ655380:WCB655385 WLM655380:WLX655385 WVI655380:WVT655385 J720916:AD720921 IZ720916:JK720921 SS720916:TD720921 ACO720916:ACZ720921 AMK720916:AMV720921 AWG720916:AWR720921 BGC720916:BGN720921 BPY720916:BQJ720921 BZU720916:CAF720921 CJQ720916:CKB720921 CTM720916:CTX720921 DDI720916:DDT720921 DNE720916:DNP720921 DXA720916:DXL720921 EGW720916:EHH720921 EQS720916:ERD720921 FAO720916:FAZ720921 FKK720916:FKV720921 FUG720916:FUR720921 GEC720916:GEN720921 GNY720916:GOJ720921 GXU720916:GYF720921 HHQ720916:HIB720921 HRM720916:HRX720921 IBI720916:IBT720921 ILE720916:ILP720921 IVA720916:IVL720921 JEW720916:JFH720921 JOS720916:JPD720921 JYO720916:JYZ720921 KIK720916:KIV720921 KSG720916:KSR720921 LCC720916:LCN720921 LLY720916:LMJ720921 LVU720916:LWF720921 MFQ720916:MGB720921 MPM720916:MPX720921 MZI720916:MZT720921 NJE720916:NJP720921 NTA720916:NTL720921 OCW720916:ODH720921 OMS720916:OND720921 OWO720916:OWZ720921 PGK720916:PGV720921 PQG720916:PQR720921 QAC720916:QAN720921 QJY720916:QKJ720921 QTU720916:QUF720921 RDQ720916:REB720921 RNM720916:RNX720921 RXI720916:RXT720921 SHE720916:SHP720921 SRA720916:SRL720921 TAW720916:TBH720921 TKS720916:TLD720921 TUO720916:TUZ720921 UEK720916:UEV720921 UOG720916:UOR720921 UYC720916:UYN720921 VHY720916:VIJ720921 VRU720916:VSF720921 WBQ720916:WCB720921 WLM720916:WLX720921 WVI720916:WVT720921 J786452:AD786457 IZ786452:JK786457 SS786452:TD786457 ACO786452:ACZ786457 AMK786452:AMV786457 AWG786452:AWR786457 BGC786452:BGN786457 BPY786452:BQJ786457 BZU786452:CAF786457 CJQ786452:CKB786457 CTM786452:CTX786457 DDI786452:DDT786457 DNE786452:DNP786457 DXA786452:DXL786457 EGW786452:EHH786457 EQS786452:ERD786457 FAO786452:FAZ786457 FKK786452:FKV786457 FUG786452:FUR786457 GEC786452:GEN786457 GNY786452:GOJ786457 GXU786452:GYF786457 HHQ786452:HIB786457 HRM786452:HRX786457 IBI786452:IBT786457 ILE786452:ILP786457 IVA786452:IVL786457 JEW786452:JFH786457 JOS786452:JPD786457 JYO786452:JYZ786457 KIK786452:KIV786457 KSG786452:KSR786457 LCC786452:LCN786457 LLY786452:LMJ786457 LVU786452:LWF786457 MFQ786452:MGB786457 MPM786452:MPX786457 MZI786452:MZT786457 NJE786452:NJP786457 NTA786452:NTL786457 OCW786452:ODH786457 OMS786452:OND786457 OWO786452:OWZ786457 PGK786452:PGV786457 PQG786452:PQR786457 QAC786452:QAN786457 QJY786452:QKJ786457 QTU786452:QUF786457 RDQ786452:REB786457 RNM786452:RNX786457 RXI786452:RXT786457 SHE786452:SHP786457 SRA786452:SRL786457 TAW786452:TBH786457 TKS786452:TLD786457 TUO786452:TUZ786457 UEK786452:UEV786457 UOG786452:UOR786457 UYC786452:UYN786457 VHY786452:VIJ786457 VRU786452:VSF786457 WBQ786452:WCB786457 WLM786452:WLX786457 WVI786452:WVT786457 J851988:AD851993 IZ851988:JK851993 SS851988:TD851993 ACO851988:ACZ851993 AMK851988:AMV851993 AWG851988:AWR851993 BGC851988:BGN851993 BPY851988:BQJ851993 BZU851988:CAF851993 CJQ851988:CKB851993 CTM851988:CTX851993 DDI851988:DDT851993 DNE851988:DNP851993 DXA851988:DXL851993 EGW851988:EHH851993 EQS851988:ERD851993 FAO851988:FAZ851993 FKK851988:FKV851993 FUG851988:FUR851993 GEC851988:GEN851993 GNY851988:GOJ851993 GXU851988:GYF851993 HHQ851988:HIB851993 HRM851988:HRX851993 IBI851988:IBT851993 ILE851988:ILP851993 IVA851988:IVL851993 JEW851988:JFH851993 JOS851988:JPD851993 JYO851988:JYZ851993 KIK851988:KIV851993 KSG851988:KSR851993 LCC851988:LCN851993 LLY851988:LMJ851993 LVU851988:LWF851993 MFQ851988:MGB851993 MPM851988:MPX851993 MZI851988:MZT851993 NJE851988:NJP851993 NTA851988:NTL851993 OCW851988:ODH851993 OMS851988:OND851993 OWO851988:OWZ851993 PGK851988:PGV851993 PQG851988:PQR851993 QAC851988:QAN851993 QJY851988:QKJ851993 QTU851988:QUF851993 RDQ851988:REB851993 RNM851988:RNX851993 RXI851988:RXT851993 SHE851988:SHP851993 SRA851988:SRL851993 TAW851988:TBH851993 TKS851988:TLD851993 TUO851988:TUZ851993 UEK851988:UEV851993 UOG851988:UOR851993 UYC851988:UYN851993 VHY851988:VIJ851993 VRU851988:VSF851993 WBQ851988:WCB851993 WLM851988:WLX851993 WVI851988:WVT851993 J917524:AD917529 IZ917524:JK917529 SS917524:TD917529 ACO917524:ACZ917529 AMK917524:AMV917529 AWG917524:AWR917529 BGC917524:BGN917529 BPY917524:BQJ917529 BZU917524:CAF917529 CJQ917524:CKB917529 CTM917524:CTX917529 DDI917524:DDT917529 DNE917524:DNP917529 DXA917524:DXL917529 EGW917524:EHH917529 EQS917524:ERD917529 FAO917524:FAZ917529 FKK917524:FKV917529 FUG917524:FUR917529 GEC917524:GEN917529 GNY917524:GOJ917529 GXU917524:GYF917529 HHQ917524:HIB917529 HRM917524:HRX917529 IBI917524:IBT917529 ILE917524:ILP917529 IVA917524:IVL917529 JEW917524:JFH917529 JOS917524:JPD917529 JYO917524:JYZ917529 KIK917524:KIV917529 KSG917524:KSR917529 LCC917524:LCN917529 LLY917524:LMJ917529 LVU917524:LWF917529 MFQ917524:MGB917529 MPM917524:MPX917529 MZI917524:MZT917529 NJE917524:NJP917529 NTA917524:NTL917529 OCW917524:ODH917529 OMS917524:OND917529 OWO917524:OWZ917529 PGK917524:PGV917529 PQG917524:PQR917529 QAC917524:QAN917529 QJY917524:QKJ917529 QTU917524:QUF917529 RDQ917524:REB917529 RNM917524:RNX917529 RXI917524:RXT917529 SHE917524:SHP917529 SRA917524:SRL917529 TAW917524:TBH917529 TKS917524:TLD917529 TUO917524:TUZ917529 UEK917524:UEV917529 UOG917524:UOR917529 UYC917524:UYN917529 VHY917524:VIJ917529 VRU917524:VSF917529 WBQ917524:WCB917529 WLM917524:WLX917529 WVI917524:WVT917529 J983060:AD983065 IZ983060:JK983065 SS983060:TD983065 ACO983060:ACZ983065 AMK983060:AMV983065 AWG983060:AWR983065 BGC983060:BGN983065 BPY983060:BQJ983065 BZU983060:CAF983065 CJQ983060:CKB983065 CTM983060:CTX983065 DDI983060:DDT983065 DNE983060:DNP983065 DXA983060:DXL983065 EGW983060:EHH983065 EQS983060:ERD983065 FAO983060:FAZ983065 FKK983060:FKV983065 FUG983060:FUR983065 GEC983060:GEN983065 GNY983060:GOJ983065 GXU983060:GYF983065 HHQ983060:HIB983065 HRM983060:HRX983065 IBI983060:IBT983065 ILE983060:ILP983065 IVA983060:IVL983065 JEW983060:JFH983065 JOS983060:JPD983065 JYO983060:JYZ983065 KIK983060:KIV983065 KSG983060:KSR983065 LCC983060:LCN983065 LLY983060:LMJ983065 LVU983060:LWF983065 MFQ983060:MGB983065 MPM983060:MPX983065 MZI983060:MZT983065 NJE983060:NJP983065 NTA983060:NTL983065 OCW983060:ODH983065 OMS983060:OND983065 OWO983060:OWZ983065 PGK983060:PGV983065 PQG983060:PQR983065 QAC983060:QAN983065 QJY983060:QKJ983065 QTU983060:QUF983065 RDQ983060:REB983065 RNM983060:RNX983065 RXI983060:RXT983065 SHE983060:SHP983065 SRA983060:SRL983065 TAW983060:TBH983065 TKS983060:TLD983065 TUO983060:TUZ983065 UEK983060:UEV983065 UOG983060:UOR983065 UYC983060:UYN983065 VHY983060:VIJ983065 VRU983060:VSF983065 WBQ983060:WCB983065 WLM31:WLX40 WBQ31:WCB40 VRU31:VSF40 VHY31:VIJ40 UYC31:UYN40 UOG31:UOR40 UEK31:UEV40 TUO31:TUZ40 TKS31:TLD40 TAW31:TBH40 SRA31:SRL40 SHE31:SHP40 RXI31:RXT40 RNM31:RNX40 RDQ31:REB40 QTU31:QUF40 QJY31:QKJ40 QAC31:QAN40 PQG31:PQR40 PGK31:PGV40 OWO31:OWZ40 OMS31:OND40 OCW31:ODH40 NTA31:NTL40 NJE31:NJP40 MZI31:MZT40 MPM31:MPX40 MFQ31:MGB40 LVU31:LWF40 LLY31:LMJ40 LCC31:LCN40 KSG31:KSR40 KIK31:KIV40 JYO31:JYZ40 JOS31:JPD40 JEW31:JFH40 IVA31:IVL40 ILE31:ILP40 IBI31:IBT40 HRM31:HRX40 HHQ31:HIB40 GXU31:GYF40 GNY31:GOJ40 GEC31:GEN40 FUG31:FUR40 FKK31:FKV40 FAO31:FAZ40 EQS31:ERD40 EGW31:EHH40 DXA31:DXL40 DNE31:DNP40 DDI31:DDT40 CTM31:CTX40 CJQ31:CKB40 BZU31:CAF40 BPY31:BQJ40 BGC31:BGN40 AWG31:AWR40 AMK31:AMV40 ACO31:ACZ40 SS31:TD40 WVI31:WVT40" xr:uid="{7B3DD4A9-13DB-4D8A-B4EF-1A4B1892C322}">
      <formula1>"0,1,2,3,4,5,6,7,8,9"</formula1>
    </dataValidation>
    <dataValidation type="textLength" imeMode="off" allowBlank="1" showInputMessage="1" showErrorMessage="1" sqref="WVE983060:WVH983065 C65556:I65561 IV65556:IY65561 SO65556:SR65561 ACK65556:ACN65561 AMG65556:AMJ65561 AWC65556:AWF65561 BFY65556:BGB65561 BPU65556:BPX65561 BZQ65556:BZT65561 CJM65556:CJP65561 CTI65556:CTL65561 DDE65556:DDH65561 DNA65556:DND65561 DWW65556:DWZ65561 EGS65556:EGV65561 EQO65556:EQR65561 FAK65556:FAN65561 FKG65556:FKJ65561 FUC65556:FUF65561 GDY65556:GEB65561 GNU65556:GNX65561 GXQ65556:GXT65561 HHM65556:HHP65561 HRI65556:HRL65561 IBE65556:IBH65561 ILA65556:ILD65561 IUW65556:IUZ65561 JES65556:JEV65561 JOO65556:JOR65561 JYK65556:JYN65561 KIG65556:KIJ65561 KSC65556:KSF65561 LBY65556:LCB65561 LLU65556:LLX65561 LVQ65556:LVT65561 MFM65556:MFP65561 MPI65556:MPL65561 MZE65556:MZH65561 NJA65556:NJD65561 NSW65556:NSZ65561 OCS65556:OCV65561 OMO65556:OMR65561 OWK65556:OWN65561 PGG65556:PGJ65561 PQC65556:PQF65561 PZY65556:QAB65561 QJU65556:QJX65561 QTQ65556:QTT65561 RDM65556:RDP65561 RNI65556:RNL65561 RXE65556:RXH65561 SHA65556:SHD65561 SQW65556:SQZ65561 TAS65556:TAV65561 TKO65556:TKR65561 TUK65556:TUN65561 UEG65556:UEJ65561 UOC65556:UOF65561 UXY65556:UYB65561 VHU65556:VHX65561 VRQ65556:VRT65561 WBM65556:WBP65561 WLI65556:WLL65561 WVE65556:WVH65561 C131092:I131097 IV131092:IY131097 SO131092:SR131097 ACK131092:ACN131097 AMG131092:AMJ131097 AWC131092:AWF131097 BFY131092:BGB131097 BPU131092:BPX131097 BZQ131092:BZT131097 CJM131092:CJP131097 CTI131092:CTL131097 DDE131092:DDH131097 DNA131092:DND131097 DWW131092:DWZ131097 EGS131092:EGV131097 EQO131092:EQR131097 FAK131092:FAN131097 FKG131092:FKJ131097 FUC131092:FUF131097 GDY131092:GEB131097 GNU131092:GNX131097 GXQ131092:GXT131097 HHM131092:HHP131097 HRI131092:HRL131097 IBE131092:IBH131097 ILA131092:ILD131097 IUW131092:IUZ131097 JES131092:JEV131097 JOO131092:JOR131097 JYK131092:JYN131097 KIG131092:KIJ131097 KSC131092:KSF131097 LBY131092:LCB131097 LLU131092:LLX131097 LVQ131092:LVT131097 MFM131092:MFP131097 MPI131092:MPL131097 MZE131092:MZH131097 NJA131092:NJD131097 NSW131092:NSZ131097 OCS131092:OCV131097 OMO131092:OMR131097 OWK131092:OWN131097 PGG131092:PGJ131097 PQC131092:PQF131097 PZY131092:QAB131097 QJU131092:QJX131097 QTQ131092:QTT131097 RDM131092:RDP131097 RNI131092:RNL131097 RXE131092:RXH131097 SHA131092:SHD131097 SQW131092:SQZ131097 TAS131092:TAV131097 TKO131092:TKR131097 TUK131092:TUN131097 UEG131092:UEJ131097 UOC131092:UOF131097 UXY131092:UYB131097 VHU131092:VHX131097 VRQ131092:VRT131097 WBM131092:WBP131097 WLI131092:WLL131097 WVE131092:WVH131097 C196628:I196633 IV196628:IY196633 SO196628:SR196633 ACK196628:ACN196633 AMG196628:AMJ196633 AWC196628:AWF196633 BFY196628:BGB196633 BPU196628:BPX196633 BZQ196628:BZT196633 CJM196628:CJP196633 CTI196628:CTL196633 DDE196628:DDH196633 DNA196628:DND196633 DWW196628:DWZ196633 EGS196628:EGV196633 EQO196628:EQR196633 FAK196628:FAN196633 FKG196628:FKJ196633 FUC196628:FUF196633 GDY196628:GEB196633 GNU196628:GNX196633 GXQ196628:GXT196633 HHM196628:HHP196633 HRI196628:HRL196633 IBE196628:IBH196633 ILA196628:ILD196633 IUW196628:IUZ196633 JES196628:JEV196633 JOO196628:JOR196633 JYK196628:JYN196633 KIG196628:KIJ196633 KSC196628:KSF196633 LBY196628:LCB196633 LLU196628:LLX196633 LVQ196628:LVT196633 MFM196628:MFP196633 MPI196628:MPL196633 MZE196628:MZH196633 NJA196628:NJD196633 NSW196628:NSZ196633 OCS196628:OCV196633 OMO196628:OMR196633 OWK196628:OWN196633 PGG196628:PGJ196633 PQC196628:PQF196633 PZY196628:QAB196633 QJU196628:QJX196633 QTQ196628:QTT196633 RDM196628:RDP196633 RNI196628:RNL196633 RXE196628:RXH196633 SHA196628:SHD196633 SQW196628:SQZ196633 TAS196628:TAV196633 TKO196628:TKR196633 TUK196628:TUN196633 UEG196628:UEJ196633 UOC196628:UOF196633 UXY196628:UYB196633 VHU196628:VHX196633 VRQ196628:VRT196633 WBM196628:WBP196633 WLI196628:WLL196633 WVE196628:WVH196633 C262164:I262169 IV262164:IY262169 SO262164:SR262169 ACK262164:ACN262169 AMG262164:AMJ262169 AWC262164:AWF262169 BFY262164:BGB262169 BPU262164:BPX262169 BZQ262164:BZT262169 CJM262164:CJP262169 CTI262164:CTL262169 DDE262164:DDH262169 DNA262164:DND262169 DWW262164:DWZ262169 EGS262164:EGV262169 EQO262164:EQR262169 FAK262164:FAN262169 FKG262164:FKJ262169 FUC262164:FUF262169 GDY262164:GEB262169 GNU262164:GNX262169 GXQ262164:GXT262169 HHM262164:HHP262169 HRI262164:HRL262169 IBE262164:IBH262169 ILA262164:ILD262169 IUW262164:IUZ262169 JES262164:JEV262169 JOO262164:JOR262169 JYK262164:JYN262169 KIG262164:KIJ262169 KSC262164:KSF262169 LBY262164:LCB262169 LLU262164:LLX262169 LVQ262164:LVT262169 MFM262164:MFP262169 MPI262164:MPL262169 MZE262164:MZH262169 NJA262164:NJD262169 NSW262164:NSZ262169 OCS262164:OCV262169 OMO262164:OMR262169 OWK262164:OWN262169 PGG262164:PGJ262169 PQC262164:PQF262169 PZY262164:QAB262169 QJU262164:QJX262169 QTQ262164:QTT262169 RDM262164:RDP262169 RNI262164:RNL262169 RXE262164:RXH262169 SHA262164:SHD262169 SQW262164:SQZ262169 TAS262164:TAV262169 TKO262164:TKR262169 TUK262164:TUN262169 UEG262164:UEJ262169 UOC262164:UOF262169 UXY262164:UYB262169 VHU262164:VHX262169 VRQ262164:VRT262169 WBM262164:WBP262169 WLI262164:WLL262169 WVE262164:WVH262169 C327700:I327705 IV327700:IY327705 SO327700:SR327705 ACK327700:ACN327705 AMG327700:AMJ327705 AWC327700:AWF327705 BFY327700:BGB327705 BPU327700:BPX327705 BZQ327700:BZT327705 CJM327700:CJP327705 CTI327700:CTL327705 DDE327700:DDH327705 DNA327700:DND327705 DWW327700:DWZ327705 EGS327700:EGV327705 EQO327700:EQR327705 FAK327700:FAN327705 FKG327700:FKJ327705 FUC327700:FUF327705 GDY327700:GEB327705 GNU327700:GNX327705 GXQ327700:GXT327705 HHM327700:HHP327705 HRI327700:HRL327705 IBE327700:IBH327705 ILA327700:ILD327705 IUW327700:IUZ327705 JES327700:JEV327705 JOO327700:JOR327705 JYK327700:JYN327705 KIG327700:KIJ327705 KSC327700:KSF327705 LBY327700:LCB327705 LLU327700:LLX327705 LVQ327700:LVT327705 MFM327700:MFP327705 MPI327700:MPL327705 MZE327700:MZH327705 NJA327700:NJD327705 NSW327700:NSZ327705 OCS327700:OCV327705 OMO327700:OMR327705 OWK327700:OWN327705 PGG327700:PGJ327705 PQC327700:PQF327705 PZY327700:QAB327705 QJU327700:QJX327705 QTQ327700:QTT327705 RDM327700:RDP327705 RNI327700:RNL327705 RXE327700:RXH327705 SHA327700:SHD327705 SQW327700:SQZ327705 TAS327700:TAV327705 TKO327700:TKR327705 TUK327700:TUN327705 UEG327700:UEJ327705 UOC327700:UOF327705 UXY327700:UYB327705 VHU327700:VHX327705 VRQ327700:VRT327705 WBM327700:WBP327705 WLI327700:WLL327705 WVE327700:WVH327705 C393236:I393241 IV393236:IY393241 SO393236:SR393241 ACK393236:ACN393241 AMG393236:AMJ393241 AWC393236:AWF393241 BFY393236:BGB393241 BPU393236:BPX393241 BZQ393236:BZT393241 CJM393236:CJP393241 CTI393236:CTL393241 DDE393236:DDH393241 DNA393236:DND393241 DWW393236:DWZ393241 EGS393236:EGV393241 EQO393236:EQR393241 FAK393236:FAN393241 FKG393236:FKJ393241 FUC393236:FUF393241 GDY393236:GEB393241 GNU393236:GNX393241 GXQ393236:GXT393241 HHM393236:HHP393241 HRI393236:HRL393241 IBE393236:IBH393241 ILA393236:ILD393241 IUW393236:IUZ393241 JES393236:JEV393241 JOO393236:JOR393241 JYK393236:JYN393241 KIG393236:KIJ393241 KSC393236:KSF393241 LBY393236:LCB393241 LLU393236:LLX393241 LVQ393236:LVT393241 MFM393236:MFP393241 MPI393236:MPL393241 MZE393236:MZH393241 NJA393236:NJD393241 NSW393236:NSZ393241 OCS393236:OCV393241 OMO393236:OMR393241 OWK393236:OWN393241 PGG393236:PGJ393241 PQC393236:PQF393241 PZY393236:QAB393241 QJU393236:QJX393241 QTQ393236:QTT393241 RDM393236:RDP393241 RNI393236:RNL393241 RXE393236:RXH393241 SHA393236:SHD393241 SQW393236:SQZ393241 TAS393236:TAV393241 TKO393236:TKR393241 TUK393236:TUN393241 UEG393236:UEJ393241 UOC393236:UOF393241 UXY393236:UYB393241 VHU393236:VHX393241 VRQ393236:VRT393241 WBM393236:WBP393241 WLI393236:WLL393241 WVE393236:WVH393241 C458772:I458777 IV458772:IY458777 SO458772:SR458777 ACK458772:ACN458777 AMG458772:AMJ458777 AWC458772:AWF458777 BFY458772:BGB458777 BPU458772:BPX458777 BZQ458772:BZT458777 CJM458772:CJP458777 CTI458772:CTL458777 DDE458772:DDH458777 DNA458772:DND458777 DWW458772:DWZ458777 EGS458772:EGV458777 EQO458772:EQR458777 FAK458772:FAN458777 FKG458772:FKJ458777 FUC458772:FUF458777 GDY458772:GEB458777 GNU458772:GNX458777 GXQ458772:GXT458777 HHM458772:HHP458777 HRI458772:HRL458777 IBE458772:IBH458777 ILA458772:ILD458777 IUW458772:IUZ458777 JES458772:JEV458777 JOO458772:JOR458777 JYK458772:JYN458777 KIG458772:KIJ458777 KSC458772:KSF458777 LBY458772:LCB458777 LLU458772:LLX458777 LVQ458772:LVT458777 MFM458772:MFP458777 MPI458772:MPL458777 MZE458772:MZH458777 NJA458772:NJD458777 NSW458772:NSZ458777 OCS458772:OCV458777 OMO458772:OMR458777 OWK458772:OWN458777 PGG458772:PGJ458777 PQC458772:PQF458777 PZY458772:QAB458777 QJU458772:QJX458777 QTQ458772:QTT458777 RDM458772:RDP458777 RNI458772:RNL458777 RXE458772:RXH458777 SHA458772:SHD458777 SQW458772:SQZ458777 TAS458772:TAV458777 TKO458772:TKR458777 TUK458772:TUN458777 UEG458772:UEJ458777 UOC458772:UOF458777 UXY458772:UYB458777 VHU458772:VHX458777 VRQ458772:VRT458777 WBM458772:WBP458777 WLI458772:WLL458777 WVE458772:WVH458777 C524308:I524313 IV524308:IY524313 SO524308:SR524313 ACK524308:ACN524313 AMG524308:AMJ524313 AWC524308:AWF524313 BFY524308:BGB524313 BPU524308:BPX524313 BZQ524308:BZT524313 CJM524308:CJP524313 CTI524308:CTL524313 DDE524308:DDH524313 DNA524308:DND524313 DWW524308:DWZ524313 EGS524308:EGV524313 EQO524308:EQR524313 FAK524308:FAN524313 FKG524308:FKJ524313 FUC524308:FUF524313 GDY524308:GEB524313 GNU524308:GNX524313 GXQ524308:GXT524313 HHM524308:HHP524313 HRI524308:HRL524313 IBE524308:IBH524313 ILA524308:ILD524313 IUW524308:IUZ524313 JES524308:JEV524313 JOO524308:JOR524313 JYK524308:JYN524313 KIG524308:KIJ524313 KSC524308:KSF524313 LBY524308:LCB524313 LLU524308:LLX524313 LVQ524308:LVT524313 MFM524308:MFP524313 MPI524308:MPL524313 MZE524308:MZH524313 NJA524308:NJD524313 NSW524308:NSZ524313 OCS524308:OCV524313 OMO524308:OMR524313 OWK524308:OWN524313 PGG524308:PGJ524313 PQC524308:PQF524313 PZY524308:QAB524313 QJU524308:QJX524313 QTQ524308:QTT524313 RDM524308:RDP524313 RNI524308:RNL524313 RXE524308:RXH524313 SHA524308:SHD524313 SQW524308:SQZ524313 TAS524308:TAV524313 TKO524308:TKR524313 TUK524308:TUN524313 UEG524308:UEJ524313 UOC524308:UOF524313 UXY524308:UYB524313 VHU524308:VHX524313 VRQ524308:VRT524313 WBM524308:WBP524313 WLI524308:WLL524313 WVE524308:WVH524313 C589844:I589849 IV589844:IY589849 SO589844:SR589849 ACK589844:ACN589849 AMG589844:AMJ589849 AWC589844:AWF589849 BFY589844:BGB589849 BPU589844:BPX589849 BZQ589844:BZT589849 CJM589844:CJP589849 CTI589844:CTL589849 DDE589844:DDH589849 DNA589844:DND589849 DWW589844:DWZ589849 EGS589844:EGV589849 EQO589844:EQR589849 FAK589844:FAN589849 FKG589844:FKJ589849 FUC589844:FUF589849 GDY589844:GEB589849 GNU589844:GNX589849 GXQ589844:GXT589849 HHM589844:HHP589849 HRI589844:HRL589849 IBE589844:IBH589849 ILA589844:ILD589849 IUW589844:IUZ589849 JES589844:JEV589849 JOO589844:JOR589849 JYK589844:JYN589849 KIG589844:KIJ589849 KSC589844:KSF589849 LBY589844:LCB589849 LLU589844:LLX589849 LVQ589844:LVT589849 MFM589844:MFP589849 MPI589844:MPL589849 MZE589844:MZH589849 NJA589844:NJD589849 NSW589844:NSZ589849 OCS589844:OCV589849 OMO589844:OMR589849 OWK589844:OWN589849 PGG589844:PGJ589849 PQC589844:PQF589849 PZY589844:QAB589849 QJU589844:QJX589849 QTQ589844:QTT589849 RDM589844:RDP589849 RNI589844:RNL589849 RXE589844:RXH589849 SHA589844:SHD589849 SQW589844:SQZ589849 TAS589844:TAV589849 TKO589844:TKR589849 TUK589844:TUN589849 UEG589844:UEJ589849 UOC589844:UOF589849 UXY589844:UYB589849 VHU589844:VHX589849 VRQ589844:VRT589849 WBM589844:WBP589849 WLI589844:WLL589849 WVE589844:WVH589849 C655380:I655385 IV655380:IY655385 SO655380:SR655385 ACK655380:ACN655385 AMG655380:AMJ655385 AWC655380:AWF655385 BFY655380:BGB655385 BPU655380:BPX655385 BZQ655380:BZT655385 CJM655380:CJP655385 CTI655380:CTL655385 DDE655380:DDH655385 DNA655380:DND655385 DWW655380:DWZ655385 EGS655380:EGV655385 EQO655380:EQR655385 FAK655380:FAN655385 FKG655380:FKJ655385 FUC655380:FUF655385 GDY655380:GEB655385 GNU655380:GNX655385 GXQ655380:GXT655385 HHM655380:HHP655385 HRI655380:HRL655385 IBE655380:IBH655385 ILA655380:ILD655385 IUW655380:IUZ655385 JES655380:JEV655385 JOO655380:JOR655385 JYK655380:JYN655385 KIG655380:KIJ655385 KSC655380:KSF655385 LBY655380:LCB655385 LLU655380:LLX655385 LVQ655380:LVT655385 MFM655380:MFP655385 MPI655380:MPL655385 MZE655380:MZH655385 NJA655380:NJD655385 NSW655380:NSZ655385 OCS655380:OCV655385 OMO655380:OMR655385 OWK655380:OWN655385 PGG655380:PGJ655385 PQC655380:PQF655385 PZY655380:QAB655385 QJU655380:QJX655385 QTQ655380:QTT655385 RDM655380:RDP655385 RNI655380:RNL655385 RXE655380:RXH655385 SHA655380:SHD655385 SQW655380:SQZ655385 TAS655380:TAV655385 TKO655380:TKR655385 TUK655380:TUN655385 UEG655380:UEJ655385 UOC655380:UOF655385 UXY655380:UYB655385 VHU655380:VHX655385 VRQ655380:VRT655385 WBM655380:WBP655385 WLI655380:WLL655385 WVE655380:WVH655385 C720916:I720921 IV720916:IY720921 SO720916:SR720921 ACK720916:ACN720921 AMG720916:AMJ720921 AWC720916:AWF720921 BFY720916:BGB720921 BPU720916:BPX720921 BZQ720916:BZT720921 CJM720916:CJP720921 CTI720916:CTL720921 DDE720916:DDH720921 DNA720916:DND720921 DWW720916:DWZ720921 EGS720916:EGV720921 EQO720916:EQR720921 FAK720916:FAN720921 FKG720916:FKJ720921 FUC720916:FUF720921 GDY720916:GEB720921 GNU720916:GNX720921 GXQ720916:GXT720921 HHM720916:HHP720921 HRI720916:HRL720921 IBE720916:IBH720921 ILA720916:ILD720921 IUW720916:IUZ720921 JES720916:JEV720921 JOO720916:JOR720921 JYK720916:JYN720921 KIG720916:KIJ720921 KSC720916:KSF720921 LBY720916:LCB720921 LLU720916:LLX720921 LVQ720916:LVT720921 MFM720916:MFP720921 MPI720916:MPL720921 MZE720916:MZH720921 NJA720916:NJD720921 NSW720916:NSZ720921 OCS720916:OCV720921 OMO720916:OMR720921 OWK720916:OWN720921 PGG720916:PGJ720921 PQC720916:PQF720921 PZY720916:QAB720921 QJU720916:QJX720921 QTQ720916:QTT720921 RDM720916:RDP720921 RNI720916:RNL720921 RXE720916:RXH720921 SHA720916:SHD720921 SQW720916:SQZ720921 TAS720916:TAV720921 TKO720916:TKR720921 TUK720916:TUN720921 UEG720916:UEJ720921 UOC720916:UOF720921 UXY720916:UYB720921 VHU720916:VHX720921 VRQ720916:VRT720921 WBM720916:WBP720921 WLI720916:WLL720921 WVE720916:WVH720921 C786452:I786457 IV786452:IY786457 SO786452:SR786457 ACK786452:ACN786457 AMG786452:AMJ786457 AWC786452:AWF786457 BFY786452:BGB786457 BPU786452:BPX786457 BZQ786452:BZT786457 CJM786452:CJP786457 CTI786452:CTL786457 DDE786452:DDH786457 DNA786452:DND786457 DWW786452:DWZ786457 EGS786452:EGV786457 EQO786452:EQR786457 FAK786452:FAN786457 FKG786452:FKJ786457 FUC786452:FUF786457 GDY786452:GEB786457 GNU786452:GNX786457 GXQ786452:GXT786457 HHM786452:HHP786457 HRI786452:HRL786457 IBE786452:IBH786457 ILA786452:ILD786457 IUW786452:IUZ786457 JES786452:JEV786457 JOO786452:JOR786457 JYK786452:JYN786457 KIG786452:KIJ786457 KSC786452:KSF786457 LBY786452:LCB786457 LLU786452:LLX786457 LVQ786452:LVT786457 MFM786452:MFP786457 MPI786452:MPL786457 MZE786452:MZH786457 NJA786452:NJD786457 NSW786452:NSZ786457 OCS786452:OCV786457 OMO786452:OMR786457 OWK786452:OWN786457 PGG786452:PGJ786457 PQC786452:PQF786457 PZY786452:QAB786457 QJU786452:QJX786457 QTQ786452:QTT786457 RDM786452:RDP786457 RNI786452:RNL786457 RXE786452:RXH786457 SHA786452:SHD786457 SQW786452:SQZ786457 TAS786452:TAV786457 TKO786452:TKR786457 TUK786452:TUN786457 UEG786452:UEJ786457 UOC786452:UOF786457 UXY786452:UYB786457 VHU786452:VHX786457 VRQ786452:VRT786457 WBM786452:WBP786457 WLI786452:WLL786457 WVE786452:WVH786457 C851988:I851993 IV851988:IY851993 SO851988:SR851993 ACK851988:ACN851993 AMG851988:AMJ851993 AWC851988:AWF851993 BFY851988:BGB851993 BPU851988:BPX851993 BZQ851988:BZT851993 CJM851988:CJP851993 CTI851988:CTL851993 DDE851988:DDH851993 DNA851988:DND851993 DWW851988:DWZ851993 EGS851988:EGV851993 EQO851988:EQR851993 FAK851988:FAN851993 FKG851988:FKJ851993 FUC851988:FUF851993 GDY851988:GEB851993 GNU851988:GNX851993 GXQ851988:GXT851993 HHM851988:HHP851993 HRI851988:HRL851993 IBE851988:IBH851993 ILA851988:ILD851993 IUW851988:IUZ851993 JES851988:JEV851993 JOO851988:JOR851993 JYK851988:JYN851993 KIG851988:KIJ851993 KSC851988:KSF851993 LBY851988:LCB851993 LLU851988:LLX851993 LVQ851988:LVT851993 MFM851988:MFP851993 MPI851988:MPL851993 MZE851988:MZH851993 NJA851988:NJD851993 NSW851988:NSZ851993 OCS851988:OCV851993 OMO851988:OMR851993 OWK851988:OWN851993 PGG851988:PGJ851993 PQC851988:PQF851993 PZY851988:QAB851993 QJU851988:QJX851993 QTQ851988:QTT851993 RDM851988:RDP851993 RNI851988:RNL851993 RXE851988:RXH851993 SHA851988:SHD851993 SQW851988:SQZ851993 TAS851988:TAV851993 TKO851988:TKR851993 TUK851988:TUN851993 UEG851988:UEJ851993 UOC851988:UOF851993 UXY851988:UYB851993 VHU851988:VHX851993 VRQ851988:VRT851993 WBM851988:WBP851993 WLI851988:WLL851993 WVE851988:WVH851993 C917524:I917529 IV917524:IY917529 SO917524:SR917529 ACK917524:ACN917529 AMG917524:AMJ917529 AWC917524:AWF917529 BFY917524:BGB917529 BPU917524:BPX917529 BZQ917524:BZT917529 CJM917524:CJP917529 CTI917524:CTL917529 DDE917524:DDH917529 DNA917524:DND917529 DWW917524:DWZ917529 EGS917524:EGV917529 EQO917524:EQR917529 FAK917524:FAN917529 FKG917524:FKJ917529 FUC917524:FUF917529 GDY917524:GEB917529 GNU917524:GNX917529 GXQ917524:GXT917529 HHM917524:HHP917529 HRI917524:HRL917529 IBE917524:IBH917529 ILA917524:ILD917529 IUW917524:IUZ917529 JES917524:JEV917529 JOO917524:JOR917529 JYK917524:JYN917529 KIG917524:KIJ917529 KSC917524:KSF917529 LBY917524:LCB917529 LLU917524:LLX917529 LVQ917524:LVT917529 MFM917524:MFP917529 MPI917524:MPL917529 MZE917524:MZH917529 NJA917524:NJD917529 NSW917524:NSZ917529 OCS917524:OCV917529 OMO917524:OMR917529 OWK917524:OWN917529 PGG917524:PGJ917529 PQC917524:PQF917529 PZY917524:QAB917529 QJU917524:QJX917529 QTQ917524:QTT917529 RDM917524:RDP917529 RNI917524:RNL917529 RXE917524:RXH917529 SHA917524:SHD917529 SQW917524:SQZ917529 TAS917524:TAV917529 TKO917524:TKR917529 TUK917524:TUN917529 UEG917524:UEJ917529 UOC917524:UOF917529 UXY917524:UYB917529 VHU917524:VHX917529 VRQ917524:VRT917529 WBM917524:WBP917529 WLI917524:WLL917529 WVE917524:WVH917529 C983060:I983065 IV983060:IY983065 SO983060:SR983065 ACK983060:ACN983065 AMG983060:AMJ983065 AWC983060:AWF983065 BFY983060:BGB983065 BPU983060:BPX983065 BZQ983060:BZT983065 CJM983060:CJP983065 CTI983060:CTL983065 DDE983060:DDH983065 DNA983060:DND983065 DWW983060:DWZ983065 EGS983060:EGV983065 EQO983060:EQR983065 FAK983060:FAN983065 FKG983060:FKJ983065 FUC983060:FUF983065 GDY983060:GEB983065 GNU983060:GNX983065 GXQ983060:GXT983065 HHM983060:HHP983065 HRI983060:HRL983065 IBE983060:IBH983065 ILA983060:ILD983065 IUW983060:IUZ983065 JES983060:JEV983065 JOO983060:JOR983065 JYK983060:JYN983065 KIG983060:KIJ983065 KSC983060:KSF983065 LBY983060:LCB983065 LLU983060:LLX983065 LVQ983060:LVT983065 MFM983060:MFP983065 MPI983060:MPL983065 MZE983060:MZH983065 NJA983060:NJD983065 NSW983060:NSZ983065 OCS983060:OCV983065 OMO983060:OMR983065 OWK983060:OWN983065 PGG983060:PGJ983065 PQC983060:PQF983065 PZY983060:QAB983065 QJU983060:QJX983065 QTQ983060:QTT983065 RDM983060:RDP983065 RNI983060:RNL983065 RXE983060:RXH983065 SHA983060:SHD983065 SQW983060:SQZ983065 TAS983060:TAV983065 TKO983060:TKR983065 TUK983060:TUN983065 UEG983060:UEJ983065 UOC983060:UOF983065 UXY983060:UYB983065 VHU983060:VHX983065 VRQ983060:VRT983065 WBM983060:WBP983065 WLI983060:WLL983065 WLI31:WLL40 WBM31:WBP40 VRQ31:VRT40 VHU31:VHX40 UXY31:UYB40 UOC31:UOF40 UEG31:UEJ40 TUK31:TUN40 TKO31:TKR40 TAS31:TAV40 SQW31:SQZ40 SHA31:SHD40 RXE31:RXH40 RNI31:RNL40 RDM31:RDP40 QTQ31:QTT40 QJU31:QJX40 PZY31:QAB40 PQC31:PQF40 PGG31:PGJ40 OWK31:OWN40 OMO31:OMR40 OCS31:OCV40 NSW31:NSZ40 NJA31:NJD40 MZE31:MZH40 MPI31:MPL40 MFM31:MFP40 LVQ31:LVT40 LLU31:LLX40 LBY31:LCB40 KSC31:KSF40 KIG31:KIJ40 JYK31:JYN40 JOO31:JOR40 JES31:JEV40 IUW31:IUZ40 ILA31:ILD40 IBE31:IBH40 HRI31:HRL40 HHM31:HHP40 GXQ31:GXT40 GNU31:GNX40 GDY31:GEB40 FUC31:FUF40 FKG31:FKJ40 FAK31:FAN40 EQO31:EQR40 EGS31:EGV40 DWW31:DWZ40 DNA31:DND40 DDE31:DDH40 CTI31:CTL40 CJM31:CJP40 BZQ31:BZT40 BPU31:BPX40 BFY31:BGB40 AWC31:AWF40 AMG31:AMJ40 ACK31:ACN40 SO31:SR40 WVE31:WVH40" xr:uid="{F3BEB22A-3BB6-4F30-A04D-4F521C01E9DB}">
      <formula1>1</formula1>
      <formula2>1</formula2>
    </dataValidation>
    <dataValidation type="textLength" allowBlank="1" showInputMessage="1" showErrorMessage="1" errorTitle="文字数オーバー" error="4文字までしか入力できません" sqref="WVK983055:WVN983055 JB14:JE14 SU14:SX14 ACQ14:ACT14 AMM14:AMP14 AWI14:AWL14 BGE14:BGH14 BQA14:BQD14 BZW14:BZZ14 CJS14:CJV14 CTO14:CTR14 DDK14:DDN14 DNG14:DNJ14 DXC14:DXF14 EGY14:EHB14 EQU14:EQX14 FAQ14:FAT14 FKM14:FKP14 FUI14:FUL14 GEE14:GEH14 GOA14:GOD14 GXW14:GXZ14 HHS14:HHV14 HRO14:HRR14 IBK14:IBN14 ILG14:ILJ14 IVC14:IVF14 JEY14:JFB14 JOU14:JOX14 JYQ14:JYT14 KIM14:KIP14 KSI14:KSL14 LCE14:LCH14 LMA14:LMD14 LVW14:LVZ14 MFS14:MFV14 MPO14:MPR14 MZK14:MZN14 NJG14:NJJ14 NTC14:NTF14 OCY14:ODB14 OMU14:OMX14 OWQ14:OWT14 PGM14:PGP14 PQI14:PQL14 QAE14:QAH14 QKA14:QKD14 QTW14:QTZ14 RDS14:RDV14 RNO14:RNR14 RXK14:RXN14 SHG14:SHJ14 SRC14:SRF14 TAY14:TBB14 TKU14:TKX14 TUQ14:TUT14 UEM14:UEP14 UOI14:UOL14 UYE14:UYH14 VIA14:VID14 VRW14:VRZ14 WBS14:WBV14 WLO14:WLR14 WVK14:WVN14 L65542:S65542 JB65542:JE65542 SU65542:SX65542 ACQ65542:ACT65542 AMM65542:AMP65542 AWI65542:AWL65542 BGE65542:BGH65542 BQA65542:BQD65542 BZW65542:BZZ65542 CJS65542:CJV65542 CTO65542:CTR65542 DDK65542:DDN65542 DNG65542:DNJ65542 DXC65542:DXF65542 EGY65542:EHB65542 EQU65542:EQX65542 FAQ65542:FAT65542 FKM65542:FKP65542 FUI65542:FUL65542 GEE65542:GEH65542 GOA65542:GOD65542 GXW65542:GXZ65542 HHS65542:HHV65542 HRO65542:HRR65542 IBK65542:IBN65542 ILG65542:ILJ65542 IVC65542:IVF65542 JEY65542:JFB65542 JOU65542:JOX65542 JYQ65542:JYT65542 KIM65542:KIP65542 KSI65542:KSL65542 LCE65542:LCH65542 LMA65542:LMD65542 LVW65542:LVZ65542 MFS65542:MFV65542 MPO65542:MPR65542 MZK65542:MZN65542 NJG65542:NJJ65542 NTC65542:NTF65542 OCY65542:ODB65542 OMU65542:OMX65542 OWQ65542:OWT65542 PGM65542:PGP65542 PQI65542:PQL65542 QAE65542:QAH65542 QKA65542:QKD65542 QTW65542:QTZ65542 RDS65542:RDV65542 RNO65542:RNR65542 RXK65542:RXN65542 SHG65542:SHJ65542 SRC65542:SRF65542 TAY65542:TBB65542 TKU65542:TKX65542 TUQ65542:TUT65542 UEM65542:UEP65542 UOI65542:UOL65542 UYE65542:UYH65542 VIA65542:VID65542 VRW65542:VRZ65542 WBS65542:WBV65542 WLO65542:WLR65542 WVK65542:WVN65542 L131078:S131078 JB131078:JE131078 SU131078:SX131078 ACQ131078:ACT131078 AMM131078:AMP131078 AWI131078:AWL131078 BGE131078:BGH131078 BQA131078:BQD131078 BZW131078:BZZ131078 CJS131078:CJV131078 CTO131078:CTR131078 DDK131078:DDN131078 DNG131078:DNJ131078 DXC131078:DXF131078 EGY131078:EHB131078 EQU131078:EQX131078 FAQ131078:FAT131078 FKM131078:FKP131078 FUI131078:FUL131078 GEE131078:GEH131078 GOA131078:GOD131078 GXW131078:GXZ131078 HHS131078:HHV131078 HRO131078:HRR131078 IBK131078:IBN131078 ILG131078:ILJ131078 IVC131078:IVF131078 JEY131078:JFB131078 JOU131078:JOX131078 JYQ131078:JYT131078 KIM131078:KIP131078 KSI131078:KSL131078 LCE131078:LCH131078 LMA131078:LMD131078 LVW131078:LVZ131078 MFS131078:MFV131078 MPO131078:MPR131078 MZK131078:MZN131078 NJG131078:NJJ131078 NTC131078:NTF131078 OCY131078:ODB131078 OMU131078:OMX131078 OWQ131078:OWT131078 PGM131078:PGP131078 PQI131078:PQL131078 QAE131078:QAH131078 QKA131078:QKD131078 QTW131078:QTZ131078 RDS131078:RDV131078 RNO131078:RNR131078 RXK131078:RXN131078 SHG131078:SHJ131078 SRC131078:SRF131078 TAY131078:TBB131078 TKU131078:TKX131078 TUQ131078:TUT131078 UEM131078:UEP131078 UOI131078:UOL131078 UYE131078:UYH131078 VIA131078:VID131078 VRW131078:VRZ131078 WBS131078:WBV131078 WLO131078:WLR131078 WVK131078:WVN131078 L196614:S196614 JB196614:JE196614 SU196614:SX196614 ACQ196614:ACT196614 AMM196614:AMP196614 AWI196614:AWL196614 BGE196614:BGH196614 BQA196614:BQD196614 BZW196614:BZZ196614 CJS196614:CJV196614 CTO196614:CTR196614 DDK196614:DDN196614 DNG196614:DNJ196614 DXC196614:DXF196614 EGY196614:EHB196614 EQU196614:EQX196614 FAQ196614:FAT196614 FKM196614:FKP196614 FUI196614:FUL196614 GEE196614:GEH196614 GOA196614:GOD196614 GXW196614:GXZ196614 HHS196614:HHV196614 HRO196614:HRR196614 IBK196614:IBN196614 ILG196614:ILJ196614 IVC196614:IVF196614 JEY196614:JFB196614 JOU196614:JOX196614 JYQ196614:JYT196614 KIM196614:KIP196614 KSI196614:KSL196614 LCE196614:LCH196614 LMA196614:LMD196614 LVW196614:LVZ196614 MFS196614:MFV196614 MPO196614:MPR196614 MZK196614:MZN196614 NJG196614:NJJ196614 NTC196614:NTF196614 OCY196614:ODB196614 OMU196614:OMX196614 OWQ196614:OWT196614 PGM196614:PGP196614 PQI196614:PQL196614 QAE196614:QAH196614 QKA196614:QKD196614 QTW196614:QTZ196614 RDS196614:RDV196614 RNO196614:RNR196614 RXK196614:RXN196614 SHG196614:SHJ196614 SRC196614:SRF196614 TAY196614:TBB196614 TKU196614:TKX196614 TUQ196614:TUT196614 UEM196614:UEP196614 UOI196614:UOL196614 UYE196614:UYH196614 VIA196614:VID196614 VRW196614:VRZ196614 WBS196614:WBV196614 WLO196614:WLR196614 WVK196614:WVN196614 L262150:S262150 JB262150:JE262150 SU262150:SX262150 ACQ262150:ACT262150 AMM262150:AMP262150 AWI262150:AWL262150 BGE262150:BGH262150 BQA262150:BQD262150 BZW262150:BZZ262150 CJS262150:CJV262150 CTO262150:CTR262150 DDK262150:DDN262150 DNG262150:DNJ262150 DXC262150:DXF262150 EGY262150:EHB262150 EQU262150:EQX262150 FAQ262150:FAT262150 FKM262150:FKP262150 FUI262150:FUL262150 GEE262150:GEH262150 GOA262150:GOD262150 GXW262150:GXZ262150 HHS262150:HHV262150 HRO262150:HRR262150 IBK262150:IBN262150 ILG262150:ILJ262150 IVC262150:IVF262150 JEY262150:JFB262150 JOU262150:JOX262150 JYQ262150:JYT262150 KIM262150:KIP262150 KSI262150:KSL262150 LCE262150:LCH262150 LMA262150:LMD262150 LVW262150:LVZ262150 MFS262150:MFV262150 MPO262150:MPR262150 MZK262150:MZN262150 NJG262150:NJJ262150 NTC262150:NTF262150 OCY262150:ODB262150 OMU262150:OMX262150 OWQ262150:OWT262150 PGM262150:PGP262150 PQI262150:PQL262150 QAE262150:QAH262150 QKA262150:QKD262150 QTW262150:QTZ262150 RDS262150:RDV262150 RNO262150:RNR262150 RXK262150:RXN262150 SHG262150:SHJ262150 SRC262150:SRF262150 TAY262150:TBB262150 TKU262150:TKX262150 TUQ262150:TUT262150 UEM262150:UEP262150 UOI262150:UOL262150 UYE262150:UYH262150 VIA262150:VID262150 VRW262150:VRZ262150 WBS262150:WBV262150 WLO262150:WLR262150 WVK262150:WVN262150 L327686:S327686 JB327686:JE327686 SU327686:SX327686 ACQ327686:ACT327686 AMM327686:AMP327686 AWI327686:AWL327686 BGE327686:BGH327686 BQA327686:BQD327686 BZW327686:BZZ327686 CJS327686:CJV327686 CTO327686:CTR327686 DDK327686:DDN327686 DNG327686:DNJ327686 DXC327686:DXF327686 EGY327686:EHB327686 EQU327686:EQX327686 FAQ327686:FAT327686 FKM327686:FKP327686 FUI327686:FUL327686 GEE327686:GEH327686 GOA327686:GOD327686 GXW327686:GXZ327686 HHS327686:HHV327686 HRO327686:HRR327686 IBK327686:IBN327686 ILG327686:ILJ327686 IVC327686:IVF327686 JEY327686:JFB327686 JOU327686:JOX327686 JYQ327686:JYT327686 KIM327686:KIP327686 KSI327686:KSL327686 LCE327686:LCH327686 LMA327686:LMD327686 LVW327686:LVZ327686 MFS327686:MFV327686 MPO327686:MPR327686 MZK327686:MZN327686 NJG327686:NJJ327686 NTC327686:NTF327686 OCY327686:ODB327686 OMU327686:OMX327686 OWQ327686:OWT327686 PGM327686:PGP327686 PQI327686:PQL327686 QAE327686:QAH327686 QKA327686:QKD327686 QTW327686:QTZ327686 RDS327686:RDV327686 RNO327686:RNR327686 RXK327686:RXN327686 SHG327686:SHJ327686 SRC327686:SRF327686 TAY327686:TBB327686 TKU327686:TKX327686 TUQ327686:TUT327686 UEM327686:UEP327686 UOI327686:UOL327686 UYE327686:UYH327686 VIA327686:VID327686 VRW327686:VRZ327686 WBS327686:WBV327686 WLO327686:WLR327686 WVK327686:WVN327686 L393222:S393222 JB393222:JE393222 SU393222:SX393222 ACQ393222:ACT393222 AMM393222:AMP393222 AWI393222:AWL393222 BGE393222:BGH393222 BQA393222:BQD393222 BZW393222:BZZ393222 CJS393222:CJV393222 CTO393222:CTR393222 DDK393222:DDN393222 DNG393222:DNJ393222 DXC393222:DXF393222 EGY393222:EHB393222 EQU393222:EQX393222 FAQ393222:FAT393222 FKM393222:FKP393222 FUI393222:FUL393222 GEE393222:GEH393222 GOA393222:GOD393222 GXW393222:GXZ393222 HHS393222:HHV393222 HRO393222:HRR393222 IBK393222:IBN393222 ILG393222:ILJ393222 IVC393222:IVF393222 JEY393222:JFB393222 JOU393222:JOX393222 JYQ393222:JYT393222 KIM393222:KIP393222 KSI393222:KSL393222 LCE393222:LCH393222 LMA393222:LMD393222 LVW393222:LVZ393222 MFS393222:MFV393222 MPO393222:MPR393222 MZK393222:MZN393222 NJG393222:NJJ393222 NTC393222:NTF393222 OCY393222:ODB393222 OMU393222:OMX393222 OWQ393222:OWT393222 PGM393222:PGP393222 PQI393222:PQL393222 QAE393222:QAH393222 QKA393222:QKD393222 QTW393222:QTZ393222 RDS393222:RDV393222 RNO393222:RNR393222 RXK393222:RXN393222 SHG393222:SHJ393222 SRC393222:SRF393222 TAY393222:TBB393222 TKU393222:TKX393222 TUQ393222:TUT393222 UEM393222:UEP393222 UOI393222:UOL393222 UYE393222:UYH393222 VIA393222:VID393222 VRW393222:VRZ393222 WBS393222:WBV393222 WLO393222:WLR393222 WVK393222:WVN393222 L458758:S458758 JB458758:JE458758 SU458758:SX458758 ACQ458758:ACT458758 AMM458758:AMP458758 AWI458758:AWL458758 BGE458758:BGH458758 BQA458758:BQD458758 BZW458758:BZZ458758 CJS458758:CJV458758 CTO458758:CTR458758 DDK458758:DDN458758 DNG458758:DNJ458758 DXC458758:DXF458758 EGY458758:EHB458758 EQU458758:EQX458758 FAQ458758:FAT458758 FKM458758:FKP458758 FUI458758:FUL458758 GEE458758:GEH458758 GOA458758:GOD458758 GXW458758:GXZ458758 HHS458758:HHV458758 HRO458758:HRR458758 IBK458758:IBN458758 ILG458758:ILJ458758 IVC458758:IVF458758 JEY458758:JFB458758 JOU458758:JOX458758 JYQ458758:JYT458758 KIM458758:KIP458758 KSI458758:KSL458758 LCE458758:LCH458758 LMA458758:LMD458758 LVW458758:LVZ458758 MFS458758:MFV458758 MPO458758:MPR458758 MZK458758:MZN458758 NJG458758:NJJ458758 NTC458758:NTF458758 OCY458758:ODB458758 OMU458758:OMX458758 OWQ458758:OWT458758 PGM458758:PGP458758 PQI458758:PQL458758 QAE458758:QAH458758 QKA458758:QKD458758 QTW458758:QTZ458758 RDS458758:RDV458758 RNO458758:RNR458758 RXK458758:RXN458758 SHG458758:SHJ458758 SRC458758:SRF458758 TAY458758:TBB458758 TKU458758:TKX458758 TUQ458758:TUT458758 UEM458758:UEP458758 UOI458758:UOL458758 UYE458758:UYH458758 VIA458758:VID458758 VRW458758:VRZ458758 WBS458758:WBV458758 WLO458758:WLR458758 WVK458758:WVN458758 L524294:S524294 JB524294:JE524294 SU524294:SX524294 ACQ524294:ACT524294 AMM524294:AMP524294 AWI524294:AWL524294 BGE524294:BGH524294 BQA524294:BQD524294 BZW524294:BZZ524294 CJS524294:CJV524294 CTO524294:CTR524294 DDK524294:DDN524294 DNG524294:DNJ524294 DXC524294:DXF524294 EGY524294:EHB524294 EQU524294:EQX524294 FAQ524294:FAT524294 FKM524294:FKP524294 FUI524294:FUL524294 GEE524294:GEH524294 GOA524294:GOD524294 GXW524294:GXZ524294 HHS524294:HHV524294 HRO524294:HRR524294 IBK524294:IBN524294 ILG524294:ILJ524294 IVC524294:IVF524294 JEY524294:JFB524294 JOU524294:JOX524294 JYQ524294:JYT524294 KIM524294:KIP524294 KSI524294:KSL524294 LCE524294:LCH524294 LMA524294:LMD524294 LVW524294:LVZ524294 MFS524294:MFV524294 MPO524294:MPR524294 MZK524294:MZN524294 NJG524294:NJJ524294 NTC524294:NTF524294 OCY524294:ODB524294 OMU524294:OMX524294 OWQ524294:OWT524294 PGM524294:PGP524294 PQI524294:PQL524294 QAE524294:QAH524294 QKA524294:QKD524294 QTW524294:QTZ524294 RDS524294:RDV524294 RNO524294:RNR524294 RXK524294:RXN524294 SHG524294:SHJ524294 SRC524294:SRF524294 TAY524294:TBB524294 TKU524294:TKX524294 TUQ524294:TUT524294 UEM524294:UEP524294 UOI524294:UOL524294 UYE524294:UYH524294 VIA524294:VID524294 VRW524294:VRZ524294 WBS524294:WBV524294 WLO524294:WLR524294 WVK524294:WVN524294 L589830:S589830 JB589830:JE589830 SU589830:SX589830 ACQ589830:ACT589830 AMM589830:AMP589830 AWI589830:AWL589830 BGE589830:BGH589830 BQA589830:BQD589830 BZW589830:BZZ589830 CJS589830:CJV589830 CTO589830:CTR589830 DDK589830:DDN589830 DNG589830:DNJ589830 DXC589830:DXF589830 EGY589830:EHB589830 EQU589830:EQX589830 FAQ589830:FAT589830 FKM589830:FKP589830 FUI589830:FUL589830 GEE589830:GEH589830 GOA589830:GOD589830 GXW589830:GXZ589830 HHS589830:HHV589830 HRO589830:HRR589830 IBK589830:IBN589830 ILG589830:ILJ589830 IVC589830:IVF589830 JEY589830:JFB589830 JOU589830:JOX589830 JYQ589830:JYT589830 KIM589830:KIP589830 KSI589830:KSL589830 LCE589830:LCH589830 LMA589830:LMD589830 LVW589830:LVZ589830 MFS589830:MFV589830 MPO589830:MPR589830 MZK589830:MZN589830 NJG589830:NJJ589830 NTC589830:NTF589830 OCY589830:ODB589830 OMU589830:OMX589830 OWQ589830:OWT589830 PGM589830:PGP589830 PQI589830:PQL589830 QAE589830:QAH589830 QKA589830:QKD589830 QTW589830:QTZ589830 RDS589830:RDV589830 RNO589830:RNR589830 RXK589830:RXN589830 SHG589830:SHJ589830 SRC589830:SRF589830 TAY589830:TBB589830 TKU589830:TKX589830 TUQ589830:TUT589830 UEM589830:UEP589830 UOI589830:UOL589830 UYE589830:UYH589830 VIA589830:VID589830 VRW589830:VRZ589830 WBS589830:WBV589830 WLO589830:WLR589830 WVK589830:WVN589830 L655366:S655366 JB655366:JE655366 SU655366:SX655366 ACQ655366:ACT655366 AMM655366:AMP655366 AWI655366:AWL655366 BGE655366:BGH655366 BQA655366:BQD655366 BZW655366:BZZ655366 CJS655366:CJV655366 CTO655366:CTR655366 DDK655366:DDN655366 DNG655366:DNJ655366 DXC655366:DXF655366 EGY655366:EHB655366 EQU655366:EQX655366 FAQ655366:FAT655366 FKM655366:FKP655366 FUI655366:FUL655366 GEE655366:GEH655366 GOA655366:GOD655366 GXW655366:GXZ655366 HHS655366:HHV655366 HRO655366:HRR655366 IBK655366:IBN655366 ILG655366:ILJ655366 IVC655366:IVF655366 JEY655366:JFB655366 JOU655366:JOX655366 JYQ655366:JYT655366 KIM655366:KIP655366 KSI655366:KSL655366 LCE655366:LCH655366 LMA655366:LMD655366 LVW655366:LVZ655366 MFS655366:MFV655366 MPO655366:MPR655366 MZK655366:MZN655366 NJG655366:NJJ655366 NTC655366:NTF655366 OCY655366:ODB655366 OMU655366:OMX655366 OWQ655366:OWT655366 PGM655366:PGP655366 PQI655366:PQL655366 QAE655366:QAH655366 QKA655366:QKD655366 QTW655366:QTZ655366 RDS655366:RDV655366 RNO655366:RNR655366 RXK655366:RXN655366 SHG655366:SHJ655366 SRC655366:SRF655366 TAY655366:TBB655366 TKU655366:TKX655366 TUQ655366:TUT655366 UEM655366:UEP655366 UOI655366:UOL655366 UYE655366:UYH655366 VIA655366:VID655366 VRW655366:VRZ655366 WBS655366:WBV655366 WLO655366:WLR655366 WVK655366:WVN655366 L720902:S720902 JB720902:JE720902 SU720902:SX720902 ACQ720902:ACT720902 AMM720902:AMP720902 AWI720902:AWL720902 BGE720902:BGH720902 BQA720902:BQD720902 BZW720902:BZZ720902 CJS720902:CJV720902 CTO720902:CTR720902 DDK720902:DDN720902 DNG720902:DNJ720902 DXC720902:DXF720902 EGY720902:EHB720902 EQU720902:EQX720902 FAQ720902:FAT720902 FKM720902:FKP720902 FUI720902:FUL720902 GEE720902:GEH720902 GOA720902:GOD720902 GXW720902:GXZ720902 HHS720902:HHV720902 HRO720902:HRR720902 IBK720902:IBN720902 ILG720902:ILJ720902 IVC720902:IVF720902 JEY720902:JFB720902 JOU720902:JOX720902 JYQ720902:JYT720902 KIM720902:KIP720902 KSI720902:KSL720902 LCE720902:LCH720902 LMA720902:LMD720902 LVW720902:LVZ720902 MFS720902:MFV720902 MPO720902:MPR720902 MZK720902:MZN720902 NJG720902:NJJ720902 NTC720902:NTF720902 OCY720902:ODB720902 OMU720902:OMX720902 OWQ720902:OWT720902 PGM720902:PGP720902 PQI720902:PQL720902 QAE720902:QAH720902 QKA720902:QKD720902 QTW720902:QTZ720902 RDS720902:RDV720902 RNO720902:RNR720902 RXK720902:RXN720902 SHG720902:SHJ720902 SRC720902:SRF720902 TAY720902:TBB720902 TKU720902:TKX720902 TUQ720902:TUT720902 UEM720902:UEP720902 UOI720902:UOL720902 UYE720902:UYH720902 VIA720902:VID720902 VRW720902:VRZ720902 WBS720902:WBV720902 WLO720902:WLR720902 WVK720902:WVN720902 L786438:S786438 JB786438:JE786438 SU786438:SX786438 ACQ786438:ACT786438 AMM786438:AMP786438 AWI786438:AWL786438 BGE786438:BGH786438 BQA786438:BQD786438 BZW786438:BZZ786438 CJS786438:CJV786438 CTO786438:CTR786438 DDK786438:DDN786438 DNG786438:DNJ786438 DXC786438:DXF786438 EGY786438:EHB786438 EQU786438:EQX786438 FAQ786438:FAT786438 FKM786438:FKP786438 FUI786438:FUL786438 GEE786438:GEH786438 GOA786438:GOD786438 GXW786438:GXZ786438 HHS786438:HHV786438 HRO786438:HRR786438 IBK786438:IBN786438 ILG786438:ILJ786438 IVC786438:IVF786438 JEY786438:JFB786438 JOU786438:JOX786438 JYQ786438:JYT786438 KIM786438:KIP786438 KSI786438:KSL786438 LCE786438:LCH786438 LMA786438:LMD786438 LVW786438:LVZ786438 MFS786438:MFV786438 MPO786438:MPR786438 MZK786438:MZN786438 NJG786438:NJJ786438 NTC786438:NTF786438 OCY786438:ODB786438 OMU786438:OMX786438 OWQ786438:OWT786438 PGM786438:PGP786438 PQI786438:PQL786438 QAE786438:QAH786438 QKA786438:QKD786438 QTW786438:QTZ786438 RDS786438:RDV786438 RNO786438:RNR786438 RXK786438:RXN786438 SHG786438:SHJ786438 SRC786438:SRF786438 TAY786438:TBB786438 TKU786438:TKX786438 TUQ786438:TUT786438 UEM786438:UEP786438 UOI786438:UOL786438 UYE786438:UYH786438 VIA786438:VID786438 VRW786438:VRZ786438 WBS786438:WBV786438 WLO786438:WLR786438 WVK786438:WVN786438 L851974:S851974 JB851974:JE851974 SU851974:SX851974 ACQ851974:ACT851974 AMM851974:AMP851974 AWI851974:AWL851974 BGE851974:BGH851974 BQA851974:BQD851974 BZW851974:BZZ851974 CJS851974:CJV851974 CTO851974:CTR851974 DDK851974:DDN851974 DNG851974:DNJ851974 DXC851974:DXF851974 EGY851974:EHB851974 EQU851974:EQX851974 FAQ851974:FAT851974 FKM851974:FKP851974 FUI851974:FUL851974 GEE851974:GEH851974 GOA851974:GOD851974 GXW851974:GXZ851974 HHS851974:HHV851974 HRO851974:HRR851974 IBK851974:IBN851974 ILG851974:ILJ851974 IVC851974:IVF851974 JEY851974:JFB851974 JOU851974:JOX851974 JYQ851974:JYT851974 KIM851974:KIP851974 KSI851974:KSL851974 LCE851974:LCH851974 LMA851974:LMD851974 LVW851974:LVZ851974 MFS851974:MFV851974 MPO851974:MPR851974 MZK851974:MZN851974 NJG851974:NJJ851974 NTC851974:NTF851974 OCY851974:ODB851974 OMU851974:OMX851974 OWQ851974:OWT851974 PGM851974:PGP851974 PQI851974:PQL851974 QAE851974:QAH851974 QKA851974:QKD851974 QTW851974:QTZ851974 RDS851974:RDV851974 RNO851974:RNR851974 RXK851974:RXN851974 SHG851974:SHJ851974 SRC851974:SRF851974 TAY851974:TBB851974 TKU851974:TKX851974 TUQ851974:TUT851974 UEM851974:UEP851974 UOI851974:UOL851974 UYE851974:UYH851974 VIA851974:VID851974 VRW851974:VRZ851974 WBS851974:WBV851974 WLO851974:WLR851974 WVK851974:WVN851974 L917510:S917510 JB917510:JE917510 SU917510:SX917510 ACQ917510:ACT917510 AMM917510:AMP917510 AWI917510:AWL917510 BGE917510:BGH917510 BQA917510:BQD917510 BZW917510:BZZ917510 CJS917510:CJV917510 CTO917510:CTR917510 DDK917510:DDN917510 DNG917510:DNJ917510 DXC917510:DXF917510 EGY917510:EHB917510 EQU917510:EQX917510 FAQ917510:FAT917510 FKM917510:FKP917510 FUI917510:FUL917510 GEE917510:GEH917510 GOA917510:GOD917510 GXW917510:GXZ917510 HHS917510:HHV917510 HRO917510:HRR917510 IBK917510:IBN917510 ILG917510:ILJ917510 IVC917510:IVF917510 JEY917510:JFB917510 JOU917510:JOX917510 JYQ917510:JYT917510 KIM917510:KIP917510 KSI917510:KSL917510 LCE917510:LCH917510 LMA917510:LMD917510 LVW917510:LVZ917510 MFS917510:MFV917510 MPO917510:MPR917510 MZK917510:MZN917510 NJG917510:NJJ917510 NTC917510:NTF917510 OCY917510:ODB917510 OMU917510:OMX917510 OWQ917510:OWT917510 PGM917510:PGP917510 PQI917510:PQL917510 QAE917510:QAH917510 QKA917510:QKD917510 QTW917510:QTZ917510 RDS917510:RDV917510 RNO917510:RNR917510 RXK917510:RXN917510 SHG917510:SHJ917510 SRC917510:SRF917510 TAY917510:TBB917510 TKU917510:TKX917510 TUQ917510:TUT917510 UEM917510:UEP917510 UOI917510:UOL917510 UYE917510:UYH917510 VIA917510:VID917510 VRW917510:VRZ917510 WBS917510:WBV917510 WLO917510:WLR917510 WVK917510:WVN917510 L983046:S983046 JB983046:JE983046 SU983046:SX983046 ACQ983046:ACT983046 AMM983046:AMP983046 AWI983046:AWL983046 BGE983046:BGH983046 BQA983046:BQD983046 BZW983046:BZZ983046 CJS983046:CJV983046 CTO983046:CTR983046 DDK983046:DDN983046 DNG983046:DNJ983046 DXC983046:DXF983046 EGY983046:EHB983046 EQU983046:EQX983046 FAQ983046:FAT983046 FKM983046:FKP983046 FUI983046:FUL983046 GEE983046:GEH983046 GOA983046:GOD983046 GXW983046:GXZ983046 HHS983046:HHV983046 HRO983046:HRR983046 IBK983046:IBN983046 ILG983046:ILJ983046 IVC983046:IVF983046 JEY983046:JFB983046 JOU983046:JOX983046 JYQ983046:JYT983046 KIM983046:KIP983046 KSI983046:KSL983046 LCE983046:LCH983046 LMA983046:LMD983046 LVW983046:LVZ983046 MFS983046:MFV983046 MPO983046:MPR983046 MZK983046:MZN983046 NJG983046:NJJ983046 NTC983046:NTF983046 OCY983046:ODB983046 OMU983046:OMX983046 OWQ983046:OWT983046 PGM983046:PGP983046 PQI983046:PQL983046 QAE983046:QAH983046 QKA983046:QKD983046 QTW983046:QTZ983046 RDS983046:RDV983046 RNO983046:RNR983046 RXK983046:RXN983046 SHG983046:SHJ983046 SRC983046:SRF983046 TAY983046:TBB983046 TKU983046:TKX983046 TUQ983046:TUT983046 UEM983046:UEP983046 UOI983046:UOL983046 UYE983046:UYH983046 VIA983046:VID983046 VRW983046:VRZ983046 WBS983046:WBV983046 WLO983046:WLR983046 WVK983046:WVN983046 WVK25:WVN25 L65551:S65551 JB65551:JE65551 SU65551:SX65551 ACQ65551:ACT65551 AMM65551:AMP65551 AWI65551:AWL65551 BGE65551:BGH65551 BQA65551:BQD65551 BZW65551:BZZ65551 CJS65551:CJV65551 CTO65551:CTR65551 DDK65551:DDN65551 DNG65551:DNJ65551 DXC65551:DXF65551 EGY65551:EHB65551 EQU65551:EQX65551 FAQ65551:FAT65551 FKM65551:FKP65551 FUI65551:FUL65551 GEE65551:GEH65551 GOA65551:GOD65551 GXW65551:GXZ65551 HHS65551:HHV65551 HRO65551:HRR65551 IBK65551:IBN65551 ILG65551:ILJ65551 IVC65551:IVF65551 JEY65551:JFB65551 JOU65551:JOX65551 JYQ65551:JYT65551 KIM65551:KIP65551 KSI65551:KSL65551 LCE65551:LCH65551 LMA65551:LMD65551 LVW65551:LVZ65551 MFS65551:MFV65551 MPO65551:MPR65551 MZK65551:MZN65551 NJG65551:NJJ65551 NTC65551:NTF65551 OCY65551:ODB65551 OMU65551:OMX65551 OWQ65551:OWT65551 PGM65551:PGP65551 PQI65551:PQL65551 QAE65551:QAH65551 QKA65551:QKD65551 QTW65551:QTZ65551 RDS65551:RDV65551 RNO65551:RNR65551 RXK65551:RXN65551 SHG65551:SHJ65551 SRC65551:SRF65551 TAY65551:TBB65551 TKU65551:TKX65551 TUQ65551:TUT65551 UEM65551:UEP65551 UOI65551:UOL65551 UYE65551:UYH65551 VIA65551:VID65551 VRW65551:VRZ65551 WBS65551:WBV65551 WLO65551:WLR65551 WVK65551:WVN65551 L131087:S131087 JB131087:JE131087 SU131087:SX131087 ACQ131087:ACT131087 AMM131087:AMP131087 AWI131087:AWL131087 BGE131087:BGH131087 BQA131087:BQD131087 BZW131087:BZZ131087 CJS131087:CJV131087 CTO131087:CTR131087 DDK131087:DDN131087 DNG131087:DNJ131087 DXC131087:DXF131087 EGY131087:EHB131087 EQU131087:EQX131087 FAQ131087:FAT131087 FKM131087:FKP131087 FUI131087:FUL131087 GEE131087:GEH131087 GOA131087:GOD131087 GXW131087:GXZ131087 HHS131087:HHV131087 HRO131087:HRR131087 IBK131087:IBN131087 ILG131087:ILJ131087 IVC131087:IVF131087 JEY131087:JFB131087 JOU131087:JOX131087 JYQ131087:JYT131087 KIM131087:KIP131087 KSI131087:KSL131087 LCE131087:LCH131087 LMA131087:LMD131087 LVW131087:LVZ131087 MFS131087:MFV131087 MPO131087:MPR131087 MZK131087:MZN131087 NJG131087:NJJ131087 NTC131087:NTF131087 OCY131087:ODB131087 OMU131087:OMX131087 OWQ131087:OWT131087 PGM131087:PGP131087 PQI131087:PQL131087 QAE131087:QAH131087 QKA131087:QKD131087 QTW131087:QTZ131087 RDS131087:RDV131087 RNO131087:RNR131087 RXK131087:RXN131087 SHG131087:SHJ131087 SRC131087:SRF131087 TAY131087:TBB131087 TKU131087:TKX131087 TUQ131087:TUT131087 UEM131087:UEP131087 UOI131087:UOL131087 UYE131087:UYH131087 VIA131087:VID131087 VRW131087:VRZ131087 WBS131087:WBV131087 WLO131087:WLR131087 WVK131087:WVN131087 L196623:S196623 JB196623:JE196623 SU196623:SX196623 ACQ196623:ACT196623 AMM196623:AMP196623 AWI196623:AWL196623 BGE196623:BGH196623 BQA196623:BQD196623 BZW196623:BZZ196623 CJS196623:CJV196623 CTO196623:CTR196623 DDK196623:DDN196623 DNG196623:DNJ196623 DXC196623:DXF196623 EGY196623:EHB196623 EQU196623:EQX196623 FAQ196623:FAT196623 FKM196623:FKP196623 FUI196623:FUL196623 GEE196623:GEH196623 GOA196623:GOD196623 GXW196623:GXZ196623 HHS196623:HHV196623 HRO196623:HRR196623 IBK196623:IBN196623 ILG196623:ILJ196623 IVC196623:IVF196623 JEY196623:JFB196623 JOU196623:JOX196623 JYQ196623:JYT196623 KIM196623:KIP196623 KSI196623:KSL196623 LCE196623:LCH196623 LMA196623:LMD196623 LVW196623:LVZ196623 MFS196623:MFV196623 MPO196623:MPR196623 MZK196623:MZN196623 NJG196623:NJJ196623 NTC196623:NTF196623 OCY196623:ODB196623 OMU196623:OMX196623 OWQ196623:OWT196623 PGM196623:PGP196623 PQI196623:PQL196623 QAE196623:QAH196623 QKA196623:QKD196623 QTW196623:QTZ196623 RDS196623:RDV196623 RNO196623:RNR196623 RXK196623:RXN196623 SHG196623:SHJ196623 SRC196623:SRF196623 TAY196623:TBB196623 TKU196623:TKX196623 TUQ196623:TUT196623 UEM196623:UEP196623 UOI196623:UOL196623 UYE196623:UYH196623 VIA196623:VID196623 VRW196623:VRZ196623 WBS196623:WBV196623 WLO196623:WLR196623 WVK196623:WVN196623 L262159:S262159 JB262159:JE262159 SU262159:SX262159 ACQ262159:ACT262159 AMM262159:AMP262159 AWI262159:AWL262159 BGE262159:BGH262159 BQA262159:BQD262159 BZW262159:BZZ262159 CJS262159:CJV262159 CTO262159:CTR262159 DDK262159:DDN262159 DNG262159:DNJ262159 DXC262159:DXF262159 EGY262159:EHB262159 EQU262159:EQX262159 FAQ262159:FAT262159 FKM262159:FKP262159 FUI262159:FUL262159 GEE262159:GEH262159 GOA262159:GOD262159 GXW262159:GXZ262159 HHS262159:HHV262159 HRO262159:HRR262159 IBK262159:IBN262159 ILG262159:ILJ262159 IVC262159:IVF262159 JEY262159:JFB262159 JOU262159:JOX262159 JYQ262159:JYT262159 KIM262159:KIP262159 KSI262159:KSL262159 LCE262159:LCH262159 LMA262159:LMD262159 LVW262159:LVZ262159 MFS262159:MFV262159 MPO262159:MPR262159 MZK262159:MZN262159 NJG262159:NJJ262159 NTC262159:NTF262159 OCY262159:ODB262159 OMU262159:OMX262159 OWQ262159:OWT262159 PGM262159:PGP262159 PQI262159:PQL262159 QAE262159:QAH262159 QKA262159:QKD262159 QTW262159:QTZ262159 RDS262159:RDV262159 RNO262159:RNR262159 RXK262159:RXN262159 SHG262159:SHJ262159 SRC262159:SRF262159 TAY262159:TBB262159 TKU262159:TKX262159 TUQ262159:TUT262159 UEM262159:UEP262159 UOI262159:UOL262159 UYE262159:UYH262159 VIA262159:VID262159 VRW262159:VRZ262159 WBS262159:WBV262159 WLO262159:WLR262159 WVK262159:WVN262159 L327695:S327695 JB327695:JE327695 SU327695:SX327695 ACQ327695:ACT327695 AMM327695:AMP327695 AWI327695:AWL327695 BGE327695:BGH327695 BQA327695:BQD327695 BZW327695:BZZ327695 CJS327695:CJV327695 CTO327695:CTR327695 DDK327695:DDN327695 DNG327695:DNJ327695 DXC327695:DXF327695 EGY327695:EHB327695 EQU327695:EQX327695 FAQ327695:FAT327695 FKM327695:FKP327695 FUI327695:FUL327695 GEE327695:GEH327695 GOA327695:GOD327695 GXW327695:GXZ327695 HHS327695:HHV327695 HRO327695:HRR327695 IBK327695:IBN327695 ILG327695:ILJ327695 IVC327695:IVF327695 JEY327695:JFB327695 JOU327695:JOX327695 JYQ327695:JYT327695 KIM327695:KIP327695 KSI327695:KSL327695 LCE327695:LCH327695 LMA327695:LMD327695 LVW327695:LVZ327695 MFS327695:MFV327695 MPO327695:MPR327695 MZK327695:MZN327695 NJG327695:NJJ327695 NTC327695:NTF327695 OCY327695:ODB327695 OMU327695:OMX327695 OWQ327695:OWT327695 PGM327695:PGP327695 PQI327695:PQL327695 QAE327695:QAH327695 QKA327695:QKD327695 QTW327695:QTZ327695 RDS327695:RDV327695 RNO327695:RNR327695 RXK327695:RXN327695 SHG327695:SHJ327695 SRC327695:SRF327695 TAY327695:TBB327695 TKU327695:TKX327695 TUQ327695:TUT327695 UEM327695:UEP327695 UOI327695:UOL327695 UYE327695:UYH327695 VIA327695:VID327695 VRW327695:VRZ327695 WBS327695:WBV327695 WLO327695:WLR327695 WVK327695:WVN327695 L393231:S393231 JB393231:JE393231 SU393231:SX393231 ACQ393231:ACT393231 AMM393231:AMP393231 AWI393231:AWL393231 BGE393231:BGH393231 BQA393231:BQD393231 BZW393231:BZZ393231 CJS393231:CJV393231 CTO393231:CTR393231 DDK393231:DDN393231 DNG393231:DNJ393231 DXC393231:DXF393231 EGY393231:EHB393231 EQU393231:EQX393231 FAQ393231:FAT393231 FKM393231:FKP393231 FUI393231:FUL393231 GEE393231:GEH393231 GOA393231:GOD393231 GXW393231:GXZ393231 HHS393231:HHV393231 HRO393231:HRR393231 IBK393231:IBN393231 ILG393231:ILJ393231 IVC393231:IVF393231 JEY393231:JFB393231 JOU393231:JOX393231 JYQ393231:JYT393231 KIM393231:KIP393231 KSI393231:KSL393231 LCE393231:LCH393231 LMA393231:LMD393231 LVW393231:LVZ393231 MFS393231:MFV393231 MPO393231:MPR393231 MZK393231:MZN393231 NJG393231:NJJ393231 NTC393231:NTF393231 OCY393231:ODB393231 OMU393231:OMX393231 OWQ393231:OWT393231 PGM393231:PGP393231 PQI393231:PQL393231 QAE393231:QAH393231 QKA393231:QKD393231 QTW393231:QTZ393231 RDS393231:RDV393231 RNO393231:RNR393231 RXK393231:RXN393231 SHG393231:SHJ393231 SRC393231:SRF393231 TAY393231:TBB393231 TKU393231:TKX393231 TUQ393231:TUT393231 UEM393231:UEP393231 UOI393231:UOL393231 UYE393231:UYH393231 VIA393231:VID393231 VRW393231:VRZ393231 WBS393231:WBV393231 WLO393231:WLR393231 WVK393231:WVN393231 L458767:S458767 JB458767:JE458767 SU458767:SX458767 ACQ458767:ACT458767 AMM458767:AMP458767 AWI458767:AWL458767 BGE458767:BGH458767 BQA458767:BQD458767 BZW458767:BZZ458767 CJS458767:CJV458767 CTO458767:CTR458767 DDK458767:DDN458767 DNG458767:DNJ458767 DXC458767:DXF458767 EGY458767:EHB458767 EQU458767:EQX458767 FAQ458767:FAT458767 FKM458767:FKP458767 FUI458767:FUL458767 GEE458767:GEH458767 GOA458767:GOD458767 GXW458767:GXZ458767 HHS458767:HHV458767 HRO458767:HRR458767 IBK458767:IBN458767 ILG458767:ILJ458767 IVC458767:IVF458767 JEY458767:JFB458767 JOU458767:JOX458767 JYQ458767:JYT458767 KIM458767:KIP458767 KSI458767:KSL458767 LCE458767:LCH458767 LMA458767:LMD458767 LVW458767:LVZ458767 MFS458767:MFV458767 MPO458767:MPR458767 MZK458767:MZN458767 NJG458767:NJJ458767 NTC458767:NTF458767 OCY458767:ODB458767 OMU458767:OMX458767 OWQ458767:OWT458767 PGM458767:PGP458767 PQI458767:PQL458767 QAE458767:QAH458767 QKA458767:QKD458767 QTW458767:QTZ458767 RDS458767:RDV458767 RNO458767:RNR458767 RXK458767:RXN458767 SHG458767:SHJ458767 SRC458767:SRF458767 TAY458767:TBB458767 TKU458767:TKX458767 TUQ458767:TUT458767 UEM458767:UEP458767 UOI458767:UOL458767 UYE458767:UYH458767 VIA458767:VID458767 VRW458767:VRZ458767 WBS458767:WBV458767 WLO458767:WLR458767 WVK458767:WVN458767 L524303:S524303 JB524303:JE524303 SU524303:SX524303 ACQ524303:ACT524303 AMM524303:AMP524303 AWI524303:AWL524303 BGE524303:BGH524303 BQA524303:BQD524303 BZW524303:BZZ524303 CJS524303:CJV524303 CTO524303:CTR524303 DDK524303:DDN524303 DNG524303:DNJ524303 DXC524303:DXF524303 EGY524303:EHB524303 EQU524303:EQX524303 FAQ524303:FAT524303 FKM524303:FKP524303 FUI524303:FUL524303 GEE524303:GEH524303 GOA524303:GOD524303 GXW524303:GXZ524303 HHS524303:HHV524303 HRO524303:HRR524303 IBK524303:IBN524303 ILG524303:ILJ524303 IVC524303:IVF524303 JEY524303:JFB524303 JOU524303:JOX524303 JYQ524303:JYT524303 KIM524303:KIP524303 KSI524303:KSL524303 LCE524303:LCH524303 LMA524303:LMD524303 LVW524303:LVZ524303 MFS524303:MFV524303 MPO524303:MPR524303 MZK524303:MZN524303 NJG524303:NJJ524303 NTC524303:NTF524303 OCY524303:ODB524303 OMU524303:OMX524303 OWQ524303:OWT524303 PGM524303:PGP524303 PQI524303:PQL524303 QAE524303:QAH524303 QKA524303:QKD524303 QTW524303:QTZ524303 RDS524303:RDV524303 RNO524303:RNR524303 RXK524303:RXN524303 SHG524303:SHJ524303 SRC524303:SRF524303 TAY524303:TBB524303 TKU524303:TKX524303 TUQ524303:TUT524303 UEM524303:UEP524303 UOI524303:UOL524303 UYE524303:UYH524303 VIA524303:VID524303 VRW524303:VRZ524303 WBS524303:WBV524303 WLO524303:WLR524303 WVK524303:WVN524303 L589839:S589839 JB589839:JE589839 SU589839:SX589839 ACQ589839:ACT589839 AMM589839:AMP589839 AWI589839:AWL589839 BGE589839:BGH589839 BQA589839:BQD589839 BZW589839:BZZ589839 CJS589839:CJV589839 CTO589839:CTR589839 DDK589839:DDN589839 DNG589839:DNJ589839 DXC589839:DXF589839 EGY589839:EHB589839 EQU589839:EQX589839 FAQ589839:FAT589839 FKM589839:FKP589839 FUI589839:FUL589839 GEE589839:GEH589839 GOA589839:GOD589839 GXW589839:GXZ589839 HHS589839:HHV589839 HRO589839:HRR589839 IBK589839:IBN589839 ILG589839:ILJ589839 IVC589839:IVF589839 JEY589839:JFB589839 JOU589839:JOX589839 JYQ589839:JYT589839 KIM589839:KIP589839 KSI589839:KSL589839 LCE589839:LCH589839 LMA589839:LMD589839 LVW589839:LVZ589839 MFS589839:MFV589839 MPO589839:MPR589839 MZK589839:MZN589839 NJG589839:NJJ589839 NTC589839:NTF589839 OCY589839:ODB589839 OMU589839:OMX589839 OWQ589839:OWT589839 PGM589839:PGP589839 PQI589839:PQL589839 QAE589839:QAH589839 QKA589839:QKD589839 QTW589839:QTZ589839 RDS589839:RDV589839 RNO589839:RNR589839 RXK589839:RXN589839 SHG589839:SHJ589839 SRC589839:SRF589839 TAY589839:TBB589839 TKU589839:TKX589839 TUQ589839:TUT589839 UEM589839:UEP589839 UOI589839:UOL589839 UYE589839:UYH589839 VIA589839:VID589839 VRW589839:VRZ589839 WBS589839:WBV589839 WLO589839:WLR589839 WVK589839:WVN589839 L655375:S655375 JB655375:JE655375 SU655375:SX655375 ACQ655375:ACT655375 AMM655375:AMP655375 AWI655375:AWL655375 BGE655375:BGH655375 BQA655375:BQD655375 BZW655375:BZZ655375 CJS655375:CJV655375 CTO655375:CTR655375 DDK655375:DDN655375 DNG655375:DNJ655375 DXC655375:DXF655375 EGY655375:EHB655375 EQU655375:EQX655375 FAQ655375:FAT655375 FKM655375:FKP655375 FUI655375:FUL655375 GEE655375:GEH655375 GOA655375:GOD655375 GXW655375:GXZ655375 HHS655375:HHV655375 HRO655375:HRR655375 IBK655375:IBN655375 ILG655375:ILJ655375 IVC655375:IVF655375 JEY655375:JFB655375 JOU655375:JOX655375 JYQ655375:JYT655375 KIM655375:KIP655375 KSI655375:KSL655375 LCE655375:LCH655375 LMA655375:LMD655375 LVW655375:LVZ655375 MFS655375:MFV655375 MPO655375:MPR655375 MZK655375:MZN655375 NJG655375:NJJ655375 NTC655375:NTF655375 OCY655375:ODB655375 OMU655375:OMX655375 OWQ655375:OWT655375 PGM655375:PGP655375 PQI655375:PQL655375 QAE655375:QAH655375 QKA655375:QKD655375 QTW655375:QTZ655375 RDS655375:RDV655375 RNO655375:RNR655375 RXK655375:RXN655375 SHG655375:SHJ655375 SRC655375:SRF655375 TAY655375:TBB655375 TKU655375:TKX655375 TUQ655375:TUT655375 UEM655375:UEP655375 UOI655375:UOL655375 UYE655375:UYH655375 VIA655375:VID655375 VRW655375:VRZ655375 WBS655375:WBV655375 WLO655375:WLR655375 WVK655375:WVN655375 L720911:S720911 JB720911:JE720911 SU720911:SX720911 ACQ720911:ACT720911 AMM720911:AMP720911 AWI720911:AWL720911 BGE720911:BGH720911 BQA720911:BQD720911 BZW720911:BZZ720911 CJS720911:CJV720911 CTO720911:CTR720911 DDK720911:DDN720911 DNG720911:DNJ720911 DXC720911:DXF720911 EGY720911:EHB720911 EQU720911:EQX720911 FAQ720911:FAT720911 FKM720911:FKP720911 FUI720911:FUL720911 GEE720911:GEH720911 GOA720911:GOD720911 GXW720911:GXZ720911 HHS720911:HHV720911 HRO720911:HRR720911 IBK720911:IBN720911 ILG720911:ILJ720911 IVC720911:IVF720911 JEY720911:JFB720911 JOU720911:JOX720911 JYQ720911:JYT720911 KIM720911:KIP720911 KSI720911:KSL720911 LCE720911:LCH720911 LMA720911:LMD720911 LVW720911:LVZ720911 MFS720911:MFV720911 MPO720911:MPR720911 MZK720911:MZN720911 NJG720911:NJJ720911 NTC720911:NTF720911 OCY720911:ODB720911 OMU720911:OMX720911 OWQ720911:OWT720911 PGM720911:PGP720911 PQI720911:PQL720911 QAE720911:QAH720911 QKA720911:QKD720911 QTW720911:QTZ720911 RDS720911:RDV720911 RNO720911:RNR720911 RXK720911:RXN720911 SHG720911:SHJ720911 SRC720911:SRF720911 TAY720911:TBB720911 TKU720911:TKX720911 TUQ720911:TUT720911 UEM720911:UEP720911 UOI720911:UOL720911 UYE720911:UYH720911 VIA720911:VID720911 VRW720911:VRZ720911 WBS720911:WBV720911 WLO720911:WLR720911 WVK720911:WVN720911 L786447:S786447 JB786447:JE786447 SU786447:SX786447 ACQ786447:ACT786447 AMM786447:AMP786447 AWI786447:AWL786447 BGE786447:BGH786447 BQA786447:BQD786447 BZW786447:BZZ786447 CJS786447:CJV786447 CTO786447:CTR786447 DDK786447:DDN786447 DNG786447:DNJ786447 DXC786447:DXF786447 EGY786447:EHB786447 EQU786447:EQX786447 FAQ786447:FAT786447 FKM786447:FKP786447 FUI786447:FUL786447 GEE786447:GEH786447 GOA786447:GOD786447 GXW786447:GXZ786447 HHS786447:HHV786447 HRO786447:HRR786447 IBK786447:IBN786447 ILG786447:ILJ786447 IVC786447:IVF786447 JEY786447:JFB786447 JOU786447:JOX786447 JYQ786447:JYT786447 KIM786447:KIP786447 KSI786447:KSL786447 LCE786447:LCH786447 LMA786447:LMD786447 LVW786447:LVZ786447 MFS786447:MFV786447 MPO786447:MPR786447 MZK786447:MZN786447 NJG786447:NJJ786447 NTC786447:NTF786447 OCY786447:ODB786447 OMU786447:OMX786447 OWQ786447:OWT786447 PGM786447:PGP786447 PQI786447:PQL786447 QAE786447:QAH786447 QKA786447:QKD786447 QTW786447:QTZ786447 RDS786447:RDV786447 RNO786447:RNR786447 RXK786447:RXN786447 SHG786447:SHJ786447 SRC786447:SRF786447 TAY786447:TBB786447 TKU786447:TKX786447 TUQ786447:TUT786447 UEM786447:UEP786447 UOI786447:UOL786447 UYE786447:UYH786447 VIA786447:VID786447 VRW786447:VRZ786447 WBS786447:WBV786447 WLO786447:WLR786447 WVK786447:WVN786447 L851983:S851983 JB851983:JE851983 SU851983:SX851983 ACQ851983:ACT851983 AMM851983:AMP851983 AWI851983:AWL851983 BGE851983:BGH851983 BQA851983:BQD851983 BZW851983:BZZ851983 CJS851983:CJV851983 CTO851983:CTR851983 DDK851983:DDN851983 DNG851983:DNJ851983 DXC851983:DXF851983 EGY851983:EHB851983 EQU851983:EQX851983 FAQ851983:FAT851983 FKM851983:FKP851983 FUI851983:FUL851983 GEE851983:GEH851983 GOA851983:GOD851983 GXW851983:GXZ851983 HHS851983:HHV851983 HRO851983:HRR851983 IBK851983:IBN851983 ILG851983:ILJ851983 IVC851983:IVF851983 JEY851983:JFB851983 JOU851983:JOX851983 JYQ851983:JYT851983 KIM851983:KIP851983 KSI851983:KSL851983 LCE851983:LCH851983 LMA851983:LMD851983 LVW851983:LVZ851983 MFS851983:MFV851983 MPO851983:MPR851983 MZK851983:MZN851983 NJG851983:NJJ851983 NTC851983:NTF851983 OCY851983:ODB851983 OMU851983:OMX851983 OWQ851983:OWT851983 PGM851983:PGP851983 PQI851983:PQL851983 QAE851983:QAH851983 QKA851983:QKD851983 QTW851983:QTZ851983 RDS851983:RDV851983 RNO851983:RNR851983 RXK851983:RXN851983 SHG851983:SHJ851983 SRC851983:SRF851983 TAY851983:TBB851983 TKU851983:TKX851983 TUQ851983:TUT851983 UEM851983:UEP851983 UOI851983:UOL851983 UYE851983:UYH851983 VIA851983:VID851983 VRW851983:VRZ851983 WBS851983:WBV851983 WLO851983:WLR851983 WVK851983:WVN851983 L917519:S917519 JB917519:JE917519 SU917519:SX917519 ACQ917519:ACT917519 AMM917519:AMP917519 AWI917519:AWL917519 BGE917519:BGH917519 BQA917519:BQD917519 BZW917519:BZZ917519 CJS917519:CJV917519 CTO917519:CTR917519 DDK917519:DDN917519 DNG917519:DNJ917519 DXC917519:DXF917519 EGY917519:EHB917519 EQU917519:EQX917519 FAQ917519:FAT917519 FKM917519:FKP917519 FUI917519:FUL917519 GEE917519:GEH917519 GOA917519:GOD917519 GXW917519:GXZ917519 HHS917519:HHV917519 HRO917519:HRR917519 IBK917519:IBN917519 ILG917519:ILJ917519 IVC917519:IVF917519 JEY917519:JFB917519 JOU917519:JOX917519 JYQ917519:JYT917519 KIM917519:KIP917519 KSI917519:KSL917519 LCE917519:LCH917519 LMA917519:LMD917519 LVW917519:LVZ917519 MFS917519:MFV917519 MPO917519:MPR917519 MZK917519:MZN917519 NJG917519:NJJ917519 NTC917519:NTF917519 OCY917519:ODB917519 OMU917519:OMX917519 OWQ917519:OWT917519 PGM917519:PGP917519 PQI917519:PQL917519 QAE917519:QAH917519 QKA917519:QKD917519 QTW917519:QTZ917519 RDS917519:RDV917519 RNO917519:RNR917519 RXK917519:RXN917519 SHG917519:SHJ917519 SRC917519:SRF917519 TAY917519:TBB917519 TKU917519:TKX917519 TUQ917519:TUT917519 UEM917519:UEP917519 UOI917519:UOL917519 UYE917519:UYH917519 VIA917519:VID917519 VRW917519:VRZ917519 WBS917519:WBV917519 WLO917519:WLR917519 WVK917519:WVN917519 L983055:S983055 JB983055:JE983055 SU983055:SX983055 ACQ983055:ACT983055 AMM983055:AMP983055 AWI983055:AWL983055 BGE983055:BGH983055 BQA983055:BQD983055 BZW983055:BZZ983055 CJS983055:CJV983055 CTO983055:CTR983055 DDK983055:DDN983055 DNG983055:DNJ983055 DXC983055:DXF983055 EGY983055:EHB983055 EQU983055:EQX983055 FAQ983055:FAT983055 FKM983055:FKP983055 FUI983055:FUL983055 GEE983055:GEH983055 GOA983055:GOD983055 GXW983055:GXZ983055 HHS983055:HHV983055 HRO983055:HRR983055 IBK983055:IBN983055 ILG983055:ILJ983055 IVC983055:IVF983055 JEY983055:JFB983055 JOU983055:JOX983055 JYQ983055:JYT983055 KIM983055:KIP983055 KSI983055:KSL983055 LCE983055:LCH983055 LMA983055:LMD983055 LVW983055:LVZ983055 MFS983055:MFV983055 MPO983055:MPR983055 MZK983055:MZN983055 NJG983055:NJJ983055 NTC983055:NTF983055 OCY983055:ODB983055 OMU983055:OMX983055 OWQ983055:OWT983055 PGM983055:PGP983055 PQI983055:PQL983055 QAE983055:QAH983055 QKA983055:QKD983055 QTW983055:QTZ983055 RDS983055:RDV983055 RNO983055:RNR983055 RXK983055:RXN983055 SHG983055:SHJ983055 SRC983055:SRF983055 TAY983055:TBB983055 TKU983055:TKX983055 TUQ983055:TUT983055 UEM983055:UEP983055 UOI983055:UOL983055 UYE983055:UYH983055 VIA983055:VID983055 VRW983055:VRZ983055 WBS983055:WBV983055 WLO983055:WLR983055 JB25:JE25 SU25:SX25 ACQ25:ACT25 AMM25:AMP25 AWI25:AWL25 BGE25:BGH25 BQA25:BQD25 BZW25:BZZ25 CJS25:CJV25 CTO25:CTR25 DDK25:DDN25 DNG25:DNJ25 DXC25:DXF25 EGY25:EHB25 EQU25:EQX25 FAQ25:FAT25 FKM25:FKP25 FUI25:FUL25 GEE25:GEH25 GOA25:GOD25 GXW25:GXZ25 HHS25:HHV25 HRO25:HRR25 IBK25:IBN25 ILG25:ILJ25 IVC25:IVF25 JEY25:JFB25 JOU25:JOX25 JYQ25:JYT25 KIM25:KIP25 KSI25:KSL25 LCE25:LCH25 LMA25:LMD25 LVW25:LVZ25 MFS25:MFV25 MPO25:MPR25 MZK25:MZN25 NJG25:NJJ25 NTC25:NTF25 OCY25:ODB25 OMU25:OMX25 OWQ25:OWT25 PGM25:PGP25 PQI25:PQL25 QAE25:QAH25 QKA25:QKD25 QTW25:QTZ25 RDS25:RDV25 RNO25:RNR25 RXK25:RXN25 SHG25:SHJ25 SRC25:SRF25 TAY25:TBB25 TKU25:TKX25 TUQ25:TUT25 UEM25:UEP25 UOI25:UOL25 UYE25:UYH25 VIA25:VID25 VRW25:VRZ25 WBS25:WBV25 WLO25:WLR25" xr:uid="{A9C5B471-AC68-4587-9B73-339E94C72C7C}">
      <formula1>1</formula1>
      <formula2>4</formula2>
    </dataValidation>
    <dataValidation type="textLength" allowBlank="1" showInputMessage="1" showErrorMessage="1" errorTitle="文字数オーバー" error="3文字までしか入力できません" sqref="IX14:IZ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UEI14:UEK14 UOE14:UOG14 UYA14:UYC14 VHW14:VHY14 VRS14:VRU14 WBO14:WBQ14 WLK14:WLM14 WVG14:WVI14 IX65542:IZ65542 SQ65542:SS65542 ACM65542:ACO65542 AMI65542:AMK65542 AWE65542:AWG65542 BGA65542:BGC65542 BPW65542:BPY65542 BZS65542:BZU65542 CJO65542:CJQ65542 CTK65542:CTM65542 DDG65542:DDI65542 DNC65542:DNE65542 DWY65542:DXA65542 EGU65542:EGW65542 EQQ65542:EQS65542 FAM65542:FAO65542 FKI65542:FKK65542 FUE65542:FUG65542 GEA65542:GEC65542 GNW65542:GNY65542 GXS65542:GXU65542 HHO65542:HHQ65542 HRK65542:HRM65542 IBG65542:IBI65542 ILC65542:ILE65542 IUY65542:IVA65542 JEU65542:JEW65542 JOQ65542:JOS65542 JYM65542:JYO65542 KII65542:KIK65542 KSE65542:KSG65542 LCA65542:LCC65542 LLW65542:LLY65542 LVS65542:LVU65542 MFO65542:MFQ65542 MPK65542:MPM65542 MZG65542:MZI65542 NJC65542:NJE65542 NSY65542:NTA65542 OCU65542:OCW65542 OMQ65542:OMS65542 OWM65542:OWO65542 PGI65542:PGK65542 PQE65542:PQG65542 QAA65542:QAC65542 QJW65542:QJY65542 QTS65542:QTU65542 RDO65542:RDQ65542 RNK65542:RNM65542 RXG65542:RXI65542 SHC65542:SHE65542 SQY65542:SRA65542 TAU65542:TAW65542 TKQ65542:TKS65542 TUM65542:TUO65542 UEI65542:UEK65542 UOE65542:UOG65542 UYA65542:UYC65542 VHW65542:VHY65542 VRS65542:VRU65542 WBO65542:WBQ65542 WLK65542:WLM65542 WVG65542:WVI65542 IX131078:IZ131078 SQ131078:SS131078 ACM131078:ACO131078 AMI131078:AMK131078 AWE131078:AWG131078 BGA131078:BGC131078 BPW131078:BPY131078 BZS131078:BZU131078 CJO131078:CJQ131078 CTK131078:CTM131078 DDG131078:DDI131078 DNC131078:DNE131078 DWY131078:DXA131078 EGU131078:EGW131078 EQQ131078:EQS131078 FAM131078:FAO131078 FKI131078:FKK131078 FUE131078:FUG131078 GEA131078:GEC131078 GNW131078:GNY131078 GXS131078:GXU131078 HHO131078:HHQ131078 HRK131078:HRM131078 IBG131078:IBI131078 ILC131078:ILE131078 IUY131078:IVA131078 JEU131078:JEW131078 JOQ131078:JOS131078 JYM131078:JYO131078 KII131078:KIK131078 KSE131078:KSG131078 LCA131078:LCC131078 LLW131078:LLY131078 LVS131078:LVU131078 MFO131078:MFQ131078 MPK131078:MPM131078 MZG131078:MZI131078 NJC131078:NJE131078 NSY131078:NTA131078 OCU131078:OCW131078 OMQ131078:OMS131078 OWM131078:OWO131078 PGI131078:PGK131078 PQE131078:PQG131078 QAA131078:QAC131078 QJW131078:QJY131078 QTS131078:QTU131078 RDO131078:RDQ131078 RNK131078:RNM131078 RXG131078:RXI131078 SHC131078:SHE131078 SQY131078:SRA131078 TAU131078:TAW131078 TKQ131078:TKS131078 TUM131078:TUO131078 UEI131078:UEK131078 UOE131078:UOG131078 UYA131078:UYC131078 VHW131078:VHY131078 VRS131078:VRU131078 WBO131078:WBQ131078 WLK131078:WLM131078 WVG131078:WVI131078 IX196614:IZ196614 SQ196614:SS196614 ACM196614:ACO196614 AMI196614:AMK196614 AWE196614:AWG196614 BGA196614:BGC196614 BPW196614:BPY196614 BZS196614:BZU196614 CJO196614:CJQ196614 CTK196614:CTM196614 DDG196614:DDI196614 DNC196614:DNE196614 DWY196614:DXA196614 EGU196614:EGW196614 EQQ196614:EQS196614 FAM196614:FAO196614 FKI196614:FKK196614 FUE196614:FUG196614 GEA196614:GEC196614 GNW196614:GNY196614 GXS196614:GXU196614 HHO196614:HHQ196614 HRK196614:HRM196614 IBG196614:IBI196614 ILC196614:ILE196614 IUY196614:IVA196614 JEU196614:JEW196614 JOQ196614:JOS196614 JYM196614:JYO196614 KII196614:KIK196614 KSE196614:KSG196614 LCA196614:LCC196614 LLW196614:LLY196614 LVS196614:LVU196614 MFO196614:MFQ196614 MPK196614:MPM196614 MZG196614:MZI196614 NJC196614:NJE196614 NSY196614:NTA196614 OCU196614:OCW196614 OMQ196614:OMS196614 OWM196614:OWO196614 PGI196614:PGK196614 PQE196614:PQG196614 QAA196614:QAC196614 QJW196614:QJY196614 QTS196614:QTU196614 RDO196614:RDQ196614 RNK196614:RNM196614 RXG196614:RXI196614 SHC196614:SHE196614 SQY196614:SRA196614 TAU196614:TAW196614 TKQ196614:TKS196614 TUM196614:TUO196614 UEI196614:UEK196614 UOE196614:UOG196614 UYA196614:UYC196614 VHW196614:VHY196614 VRS196614:VRU196614 WBO196614:WBQ196614 WLK196614:WLM196614 WVG196614:WVI196614 IX262150:IZ262150 SQ262150:SS262150 ACM262150:ACO262150 AMI262150:AMK262150 AWE262150:AWG262150 BGA262150:BGC262150 BPW262150:BPY262150 BZS262150:BZU262150 CJO262150:CJQ262150 CTK262150:CTM262150 DDG262150:DDI262150 DNC262150:DNE262150 DWY262150:DXA262150 EGU262150:EGW262150 EQQ262150:EQS262150 FAM262150:FAO262150 FKI262150:FKK262150 FUE262150:FUG262150 GEA262150:GEC262150 GNW262150:GNY262150 GXS262150:GXU262150 HHO262150:HHQ262150 HRK262150:HRM262150 IBG262150:IBI262150 ILC262150:ILE262150 IUY262150:IVA262150 JEU262150:JEW262150 JOQ262150:JOS262150 JYM262150:JYO262150 KII262150:KIK262150 KSE262150:KSG262150 LCA262150:LCC262150 LLW262150:LLY262150 LVS262150:LVU262150 MFO262150:MFQ262150 MPK262150:MPM262150 MZG262150:MZI262150 NJC262150:NJE262150 NSY262150:NTA262150 OCU262150:OCW262150 OMQ262150:OMS262150 OWM262150:OWO262150 PGI262150:PGK262150 PQE262150:PQG262150 QAA262150:QAC262150 QJW262150:QJY262150 QTS262150:QTU262150 RDO262150:RDQ262150 RNK262150:RNM262150 RXG262150:RXI262150 SHC262150:SHE262150 SQY262150:SRA262150 TAU262150:TAW262150 TKQ262150:TKS262150 TUM262150:TUO262150 UEI262150:UEK262150 UOE262150:UOG262150 UYA262150:UYC262150 VHW262150:VHY262150 VRS262150:VRU262150 WBO262150:WBQ262150 WLK262150:WLM262150 WVG262150:WVI262150 IX327686:IZ327686 SQ327686:SS327686 ACM327686:ACO327686 AMI327686:AMK327686 AWE327686:AWG327686 BGA327686:BGC327686 BPW327686:BPY327686 BZS327686:BZU327686 CJO327686:CJQ327686 CTK327686:CTM327686 DDG327686:DDI327686 DNC327686:DNE327686 DWY327686:DXA327686 EGU327686:EGW327686 EQQ327686:EQS327686 FAM327686:FAO327686 FKI327686:FKK327686 FUE327686:FUG327686 GEA327686:GEC327686 GNW327686:GNY327686 GXS327686:GXU327686 HHO327686:HHQ327686 HRK327686:HRM327686 IBG327686:IBI327686 ILC327686:ILE327686 IUY327686:IVA327686 JEU327686:JEW327686 JOQ327686:JOS327686 JYM327686:JYO327686 KII327686:KIK327686 KSE327686:KSG327686 LCA327686:LCC327686 LLW327686:LLY327686 LVS327686:LVU327686 MFO327686:MFQ327686 MPK327686:MPM327686 MZG327686:MZI327686 NJC327686:NJE327686 NSY327686:NTA327686 OCU327686:OCW327686 OMQ327686:OMS327686 OWM327686:OWO327686 PGI327686:PGK327686 PQE327686:PQG327686 QAA327686:QAC327686 QJW327686:QJY327686 QTS327686:QTU327686 RDO327686:RDQ327686 RNK327686:RNM327686 RXG327686:RXI327686 SHC327686:SHE327686 SQY327686:SRA327686 TAU327686:TAW327686 TKQ327686:TKS327686 TUM327686:TUO327686 UEI327686:UEK327686 UOE327686:UOG327686 UYA327686:UYC327686 VHW327686:VHY327686 VRS327686:VRU327686 WBO327686:WBQ327686 WLK327686:WLM327686 WVG327686:WVI327686 IX393222:IZ393222 SQ393222:SS393222 ACM393222:ACO393222 AMI393222:AMK393222 AWE393222:AWG393222 BGA393222:BGC393222 BPW393222:BPY393222 BZS393222:BZU393222 CJO393222:CJQ393222 CTK393222:CTM393222 DDG393222:DDI393222 DNC393222:DNE393222 DWY393222:DXA393222 EGU393222:EGW393222 EQQ393222:EQS393222 FAM393222:FAO393222 FKI393222:FKK393222 FUE393222:FUG393222 GEA393222:GEC393222 GNW393222:GNY393222 GXS393222:GXU393222 HHO393222:HHQ393222 HRK393222:HRM393222 IBG393222:IBI393222 ILC393222:ILE393222 IUY393222:IVA393222 JEU393222:JEW393222 JOQ393222:JOS393222 JYM393222:JYO393222 KII393222:KIK393222 KSE393222:KSG393222 LCA393222:LCC393222 LLW393222:LLY393222 LVS393222:LVU393222 MFO393222:MFQ393222 MPK393222:MPM393222 MZG393222:MZI393222 NJC393222:NJE393222 NSY393222:NTA393222 OCU393222:OCW393222 OMQ393222:OMS393222 OWM393222:OWO393222 PGI393222:PGK393222 PQE393222:PQG393222 QAA393222:QAC393222 QJW393222:QJY393222 QTS393222:QTU393222 RDO393222:RDQ393222 RNK393222:RNM393222 RXG393222:RXI393222 SHC393222:SHE393222 SQY393222:SRA393222 TAU393222:TAW393222 TKQ393222:TKS393222 TUM393222:TUO393222 UEI393222:UEK393222 UOE393222:UOG393222 UYA393222:UYC393222 VHW393222:VHY393222 VRS393222:VRU393222 WBO393222:WBQ393222 WLK393222:WLM393222 WVG393222:WVI393222 IX458758:IZ458758 SQ458758:SS458758 ACM458758:ACO458758 AMI458758:AMK458758 AWE458758:AWG458758 BGA458758:BGC458758 BPW458758:BPY458758 BZS458758:BZU458758 CJO458758:CJQ458758 CTK458758:CTM458758 DDG458758:DDI458758 DNC458758:DNE458758 DWY458758:DXA458758 EGU458758:EGW458758 EQQ458758:EQS458758 FAM458758:FAO458758 FKI458758:FKK458758 FUE458758:FUG458758 GEA458758:GEC458758 GNW458758:GNY458758 GXS458758:GXU458758 HHO458758:HHQ458758 HRK458758:HRM458758 IBG458758:IBI458758 ILC458758:ILE458758 IUY458758:IVA458758 JEU458758:JEW458758 JOQ458758:JOS458758 JYM458758:JYO458758 KII458758:KIK458758 KSE458758:KSG458758 LCA458758:LCC458758 LLW458758:LLY458758 LVS458758:LVU458758 MFO458758:MFQ458758 MPK458758:MPM458758 MZG458758:MZI458758 NJC458758:NJE458758 NSY458758:NTA458758 OCU458758:OCW458758 OMQ458758:OMS458758 OWM458758:OWO458758 PGI458758:PGK458758 PQE458758:PQG458758 QAA458758:QAC458758 QJW458758:QJY458758 QTS458758:QTU458758 RDO458758:RDQ458758 RNK458758:RNM458758 RXG458758:RXI458758 SHC458758:SHE458758 SQY458758:SRA458758 TAU458758:TAW458758 TKQ458758:TKS458758 TUM458758:TUO458758 UEI458758:UEK458758 UOE458758:UOG458758 UYA458758:UYC458758 VHW458758:VHY458758 VRS458758:VRU458758 WBO458758:WBQ458758 WLK458758:WLM458758 WVG458758:WVI458758 IX524294:IZ524294 SQ524294:SS524294 ACM524294:ACO524294 AMI524294:AMK524294 AWE524294:AWG524294 BGA524294:BGC524294 BPW524294:BPY524294 BZS524294:BZU524294 CJO524294:CJQ524294 CTK524294:CTM524294 DDG524294:DDI524294 DNC524294:DNE524294 DWY524294:DXA524294 EGU524294:EGW524294 EQQ524294:EQS524294 FAM524294:FAO524294 FKI524294:FKK524294 FUE524294:FUG524294 GEA524294:GEC524294 GNW524294:GNY524294 GXS524294:GXU524294 HHO524294:HHQ524294 HRK524294:HRM524294 IBG524294:IBI524294 ILC524294:ILE524294 IUY524294:IVA524294 JEU524294:JEW524294 JOQ524294:JOS524294 JYM524294:JYO524294 KII524294:KIK524294 KSE524294:KSG524294 LCA524294:LCC524294 LLW524294:LLY524294 LVS524294:LVU524294 MFO524294:MFQ524294 MPK524294:MPM524294 MZG524294:MZI524294 NJC524294:NJE524294 NSY524294:NTA524294 OCU524294:OCW524294 OMQ524294:OMS524294 OWM524294:OWO524294 PGI524294:PGK524294 PQE524294:PQG524294 QAA524294:QAC524294 QJW524294:QJY524294 QTS524294:QTU524294 RDO524294:RDQ524294 RNK524294:RNM524294 RXG524294:RXI524294 SHC524294:SHE524294 SQY524294:SRA524294 TAU524294:TAW524294 TKQ524294:TKS524294 TUM524294:TUO524294 UEI524294:UEK524294 UOE524294:UOG524294 UYA524294:UYC524294 VHW524294:VHY524294 VRS524294:VRU524294 WBO524294:WBQ524294 WLK524294:WLM524294 WVG524294:WVI524294 IX589830:IZ589830 SQ589830:SS589830 ACM589830:ACO589830 AMI589830:AMK589830 AWE589830:AWG589830 BGA589830:BGC589830 BPW589830:BPY589830 BZS589830:BZU589830 CJO589830:CJQ589830 CTK589830:CTM589830 DDG589830:DDI589830 DNC589830:DNE589830 DWY589830:DXA589830 EGU589830:EGW589830 EQQ589830:EQS589830 FAM589830:FAO589830 FKI589830:FKK589830 FUE589830:FUG589830 GEA589830:GEC589830 GNW589830:GNY589830 GXS589830:GXU589830 HHO589830:HHQ589830 HRK589830:HRM589830 IBG589830:IBI589830 ILC589830:ILE589830 IUY589830:IVA589830 JEU589830:JEW589830 JOQ589830:JOS589830 JYM589830:JYO589830 KII589830:KIK589830 KSE589830:KSG589830 LCA589830:LCC589830 LLW589830:LLY589830 LVS589830:LVU589830 MFO589830:MFQ589830 MPK589830:MPM589830 MZG589830:MZI589830 NJC589830:NJE589830 NSY589830:NTA589830 OCU589830:OCW589830 OMQ589830:OMS589830 OWM589830:OWO589830 PGI589830:PGK589830 PQE589830:PQG589830 QAA589830:QAC589830 QJW589830:QJY589830 QTS589830:QTU589830 RDO589830:RDQ589830 RNK589830:RNM589830 RXG589830:RXI589830 SHC589830:SHE589830 SQY589830:SRA589830 TAU589830:TAW589830 TKQ589830:TKS589830 TUM589830:TUO589830 UEI589830:UEK589830 UOE589830:UOG589830 UYA589830:UYC589830 VHW589830:VHY589830 VRS589830:VRU589830 WBO589830:WBQ589830 WLK589830:WLM589830 WVG589830:WVI589830 IX655366:IZ655366 SQ655366:SS655366 ACM655366:ACO655366 AMI655366:AMK655366 AWE655366:AWG655366 BGA655366:BGC655366 BPW655366:BPY655366 BZS655366:BZU655366 CJO655366:CJQ655366 CTK655366:CTM655366 DDG655366:DDI655366 DNC655366:DNE655366 DWY655366:DXA655366 EGU655366:EGW655366 EQQ655366:EQS655366 FAM655366:FAO655366 FKI655366:FKK655366 FUE655366:FUG655366 GEA655366:GEC655366 GNW655366:GNY655366 GXS655366:GXU655366 HHO655366:HHQ655366 HRK655366:HRM655366 IBG655366:IBI655366 ILC655366:ILE655366 IUY655366:IVA655366 JEU655366:JEW655366 JOQ655366:JOS655366 JYM655366:JYO655366 KII655366:KIK655366 KSE655366:KSG655366 LCA655366:LCC655366 LLW655366:LLY655366 LVS655366:LVU655366 MFO655366:MFQ655366 MPK655366:MPM655366 MZG655366:MZI655366 NJC655366:NJE655366 NSY655366:NTA655366 OCU655366:OCW655366 OMQ655366:OMS655366 OWM655366:OWO655366 PGI655366:PGK655366 PQE655366:PQG655366 QAA655366:QAC655366 QJW655366:QJY655366 QTS655366:QTU655366 RDO655366:RDQ655366 RNK655366:RNM655366 RXG655366:RXI655366 SHC655366:SHE655366 SQY655366:SRA655366 TAU655366:TAW655366 TKQ655366:TKS655366 TUM655366:TUO655366 UEI655366:UEK655366 UOE655366:UOG655366 UYA655366:UYC655366 VHW655366:VHY655366 VRS655366:VRU655366 WBO655366:WBQ655366 WLK655366:WLM655366 WVG655366:WVI655366 IX720902:IZ720902 SQ720902:SS720902 ACM720902:ACO720902 AMI720902:AMK720902 AWE720902:AWG720902 BGA720902:BGC720902 BPW720902:BPY720902 BZS720902:BZU720902 CJO720902:CJQ720902 CTK720902:CTM720902 DDG720902:DDI720902 DNC720902:DNE720902 DWY720902:DXA720902 EGU720902:EGW720902 EQQ720902:EQS720902 FAM720902:FAO720902 FKI720902:FKK720902 FUE720902:FUG720902 GEA720902:GEC720902 GNW720902:GNY720902 GXS720902:GXU720902 HHO720902:HHQ720902 HRK720902:HRM720902 IBG720902:IBI720902 ILC720902:ILE720902 IUY720902:IVA720902 JEU720902:JEW720902 JOQ720902:JOS720902 JYM720902:JYO720902 KII720902:KIK720902 KSE720902:KSG720902 LCA720902:LCC720902 LLW720902:LLY720902 LVS720902:LVU720902 MFO720902:MFQ720902 MPK720902:MPM720902 MZG720902:MZI720902 NJC720902:NJE720902 NSY720902:NTA720902 OCU720902:OCW720902 OMQ720902:OMS720902 OWM720902:OWO720902 PGI720902:PGK720902 PQE720902:PQG720902 QAA720902:QAC720902 QJW720902:QJY720902 QTS720902:QTU720902 RDO720902:RDQ720902 RNK720902:RNM720902 RXG720902:RXI720902 SHC720902:SHE720902 SQY720902:SRA720902 TAU720902:TAW720902 TKQ720902:TKS720902 TUM720902:TUO720902 UEI720902:UEK720902 UOE720902:UOG720902 UYA720902:UYC720902 VHW720902:VHY720902 VRS720902:VRU720902 WBO720902:WBQ720902 WLK720902:WLM720902 WVG720902:WVI720902 IX786438:IZ786438 SQ786438:SS786438 ACM786438:ACO786438 AMI786438:AMK786438 AWE786438:AWG786438 BGA786438:BGC786438 BPW786438:BPY786438 BZS786438:BZU786438 CJO786438:CJQ786438 CTK786438:CTM786438 DDG786438:DDI786438 DNC786438:DNE786438 DWY786438:DXA786438 EGU786438:EGW786438 EQQ786438:EQS786438 FAM786438:FAO786438 FKI786438:FKK786438 FUE786438:FUG786438 GEA786438:GEC786438 GNW786438:GNY786438 GXS786438:GXU786438 HHO786438:HHQ786438 HRK786438:HRM786438 IBG786438:IBI786438 ILC786438:ILE786438 IUY786438:IVA786438 JEU786438:JEW786438 JOQ786438:JOS786438 JYM786438:JYO786438 KII786438:KIK786438 KSE786438:KSG786438 LCA786438:LCC786438 LLW786438:LLY786438 LVS786438:LVU786438 MFO786438:MFQ786438 MPK786438:MPM786438 MZG786438:MZI786438 NJC786438:NJE786438 NSY786438:NTA786438 OCU786438:OCW786438 OMQ786438:OMS786438 OWM786438:OWO786438 PGI786438:PGK786438 PQE786438:PQG786438 QAA786438:QAC786438 QJW786438:QJY786438 QTS786438:QTU786438 RDO786438:RDQ786438 RNK786438:RNM786438 RXG786438:RXI786438 SHC786438:SHE786438 SQY786438:SRA786438 TAU786438:TAW786438 TKQ786438:TKS786438 TUM786438:TUO786438 UEI786438:UEK786438 UOE786438:UOG786438 UYA786438:UYC786438 VHW786438:VHY786438 VRS786438:VRU786438 WBO786438:WBQ786438 WLK786438:WLM786438 WVG786438:WVI786438 IX851974:IZ851974 SQ851974:SS851974 ACM851974:ACO851974 AMI851974:AMK851974 AWE851974:AWG851974 BGA851974:BGC851974 BPW851974:BPY851974 BZS851974:BZU851974 CJO851974:CJQ851974 CTK851974:CTM851974 DDG851974:DDI851974 DNC851974:DNE851974 DWY851974:DXA851974 EGU851974:EGW851974 EQQ851974:EQS851974 FAM851974:FAO851974 FKI851974:FKK851974 FUE851974:FUG851974 GEA851974:GEC851974 GNW851974:GNY851974 GXS851974:GXU851974 HHO851974:HHQ851974 HRK851974:HRM851974 IBG851974:IBI851974 ILC851974:ILE851974 IUY851974:IVA851974 JEU851974:JEW851974 JOQ851974:JOS851974 JYM851974:JYO851974 KII851974:KIK851974 KSE851974:KSG851974 LCA851974:LCC851974 LLW851974:LLY851974 LVS851974:LVU851974 MFO851974:MFQ851974 MPK851974:MPM851974 MZG851974:MZI851974 NJC851974:NJE851974 NSY851974:NTA851974 OCU851974:OCW851974 OMQ851974:OMS851974 OWM851974:OWO851974 PGI851974:PGK851974 PQE851974:PQG851974 QAA851974:QAC851974 QJW851974:QJY851974 QTS851974:QTU851974 RDO851974:RDQ851974 RNK851974:RNM851974 RXG851974:RXI851974 SHC851974:SHE851974 SQY851974:SRA851974 TAU851974:TAW851974 TKQ851974:TKS851974 TUM851974:TUO851974 UEI851974:UEK851974 UOE851974:UOG851974 UYA851974:UYC851974 VHW851974:VHY851974 VRS851974:VRU851974 WBO851974:WBQ851974 WLK851974:WLM851974 WVG851974:WVI851974 IX917510:IZ917510 SQ917510:SS917510 ACM917510:ACO917510 AMI917510:AMK917510 AWE917510:AWG917510 BGA917510:BGC917510 BPW917510:BPY917510 BZS917510:BZU917510 CJO917510:CJQ917510 CTK917510:CTM917510 DDG917510:DDI917510 DNC917510:DNE917510 DWY917510:DXA917510 EGU917510:EGW917510 EQQ917510:EQS917510 FAM917510:FAO917510 FKI917510:FKK917510 FUE917510:FUG917510 GEA917510:GEC917510 GNW917510:GNY917510 GXS917510:GXU917510 HHO917510:HHQ917510 HRK917510:HRM917510 IBG917510:IBI917510 ILC917510:ILE917510 IUY917510:IVA917510 JEU917510:JEW917510 JOQ917510:JOS917510 JYM917510:JYO917510 KII917510:KIK917510 KSE917510:KSG917510 LCA917510:LCC917510 LLW917510:LLY917510 LVS917510:LVU917510 MFO917510:MFQ917510 MPK917510:MPM917510 MZG917510:MZI917510 NJC917510:NJE917510 NSY917510:NTA917510 OCU917510:OCW917510 OMQ917510:OMS917510 OWM917510:OWO917510 PGI917510:PGK917510 PQE917510:PQG917510 QAA917510:QAC917510 QJW917510:QJY917510 QTS917510:QTU917510 RDO917510:RDQ917510 RNK917510:RNM917510 RXG917510:RXI917510 SHC917510:SHE917510 SQY917510:SRA917510 TAU917510:TAW917510 TKQ917510:TKS917510 TUM917510:TUO917510 UEI917510:UEK917510 UOE917510:UOG917510 UYA917510:UYC917510 VHW917510:VHY917510 VRS917510:VRU917510 WBO917510:WBQ917510 WLK917510:WLM917510 WVG917510:WVI917510 IX983046:IZ983046 SQ983046:SS983046 ACM983046:ACO983046 AMI983046:AMK983046 AWE983046:AWG983046 BGA983046:BGC983046 BPW983046:BPY983046 BZS983046:BZU983046 CJO983046:CJQ983046 CTK983046:CTM983046 DDG983046:DDI983046 DNC983046:DNE983046 DWY983046:DXA983046 EGU983046:EGW983046 EQQ983046:EQS983046 FAM983046:FAO983046 FKI983046:FKK983046 FUE983046:FUG983046 GEA983046:GEC983046 GNW983046:GNY983046 GXS983046:GXU983046 HHO983046:HHQ983046 HRK983046:HRM983046 IBG983046:IBI983046 ILC983046:ILE983046 IUY983046:IVA983046 JEU983046:JEW983046 JOQ983046:JOS983046 JYM983046:JYO983046 KII983046:KIK983046 KSE983046:KSG983046 LCA983046:LCC983046 LLW983046:LLY983046 LVS983046:LVU983046 MFO983046:MFQ983046 MPK983046:MPM983046 MZG983046:MZI983046 NJC983046:NJE983046 NSY983046:NTA983046 OCU983046:OCW983046 OMQ983046:OMS983046 OWM983046:OWO983046 PGI983046:PGK983046 PQE983046:PQG983046 QAA983046:QAC983046 QJW983046:QJY983046 QTS983046:QTU983046 RDO983046:RDQ983046 RNK983046:RNM983046 RXG983046:RXI983046 SHC983046:SHE983046 SQY983046:SRA983046 TAU983046:TAW983046 TKQ983046:TKS983046 TUM983046:TUO983046 UEI983046:UEK983046 UOE983046:UOG983046 UYA983046:UYC983046 VHW983046:VHY983046 VRS983046:VRU983046 WBO983046:WBQ983046 WLK983046:WLM983046 WVG983046:WVI983046 WVG983055:WVI983055 IX65551:IZ65551 SQ65551:SS65551 ACM65551:ACO65551 AMI65551:AMK65551 AWE65551:AWG65551 BGA65551:BGC65551 BPW65551:BPY65551 BZS65551:BZU65551 CJO65551:CJQ65551 CTK65551:CTM65551 DDG65551:DDI65551 DNC65551:DNE65551 DWY65551:DXA65551 EGU65551:EGW65551 EQQ65551:EQS65551 FAM65551:FAO65551 FKI65551:FKK65551 FUE65551:FUG65551 GEA65551:GEC65551 GNW65551:GNY65551 GXS65551:GXU65551 HHO65551:HHQ65551 HRK65551:HRM65551 IBG65551:IBI65551 ILC65551:ILE65551 IUY65551:IVA65551 JEU65551:JEW65551 JOQ65551:JOS65551 JYM65551:JYO65551 KII65551:KIK65551 KSE65551:KSG65551 LCA65551:LCC65551 LLW65551:LLY65551 LVS65551:LVU65551 MFO65551:MFQ65551 MPK65551:MPM65551 MZG65551:MZI65551 NJC65551:NJE65551 NSY65551:NTA65551 OCU65551:OCW65551 OMQ65551:OMS65551 OWM65551:OWO65551 PGI65551:PGK65551 PQE65551:PQG65551 QAA65551:QAC65551 QJW65551:QJY65551 QTS65551:QTU65551 RDO65551:RDQ65551 RNK65551:RNM65551 RXG65551:RXI65551 SHC65551:SHE65551 SQY65551:SRA65551 TAU65551:TAW65551 TKQ65551:TKS65551 TUM65551:TUO65551 UEI65551:UEK65551 UOE65551:UOG65551 UYA65551:UYC65551 VHW65551:VHY65551 VRS65551:VRU65551 WBO65551:WBQ65551 WLK65551:WLM65551 WVG65551:WVI65551 IX131087:IZ131087 SQ131087:SS131087 ACM131087:ACO131087 AMI131087:AMK131087 AWE131087:AWG131087 BGA131087:BGC131087 BPW131087:BPY131087 BZS131087:BZU131087 CJO131087:CJQ131087 CTK131087:CTM131087 DDG131087:DDI131087 DNC131087:DNE131087 DWY131087:DXA131087 EGU131087:EGW131087 EQQ131087:EQS131087 FAM131087:FAO131087 FKI131087:FKK131087 FUE131087:FUG131087 GEA131087:GEC131087 GNW131087:GNY131087 GXS131087:GXU131087 HHO131087:HHQ131087 HRK131087:HRM131087 IBG131087:IBI131087 ILC131087:ILE131087 IUY131087:IVA131087 JEU131087:JEW131087 JOQ131087:JOS131087 JYM131087:JYO131087 KII131087:KIK131087 KSE131087:KSG131087 LCA131087:LCC131087 LLW131087:LLY131087 LVS131087:LVU131087 MFO131087:MFQ131087 MPK131087:MPM131087 MZG131087:MZI131087 NJC131087:NJE131087 NSY131087:NTA131087 OCU131087:OCW131087 OMQ131087:OMS131087 OWM131087:OWO131087 PGI131087:PGK131087 PQE131087:PQG131087 QAA131087:QAC131087 QJW131087:QJY131087 QTS131087:QTU131087 RDO131087:RDQ131087 RNK131087:RNM131087 RXG131087:RXI131087 SHC131087:SHE131087 SQY131087:SRA131087 TAU131087:TAW131087 TKQ131087:TKS131087 TUM131087:TUO131087 UEI131087:UEK131087 UOE131087:UOG131087 UYA131087:UYC131087 VHW131087:VHY131087 VRS131087:VRU131087 WBO131087:WBQ131087 WLK131087:WLM131087 WVG131087:WVI131087 IX196623:IZ196623 SQ196623:SS196623 ACM196623:ACO196623 AMI196623:AMK196623 AWE196623:AWG196623 BGA196623:BGC196623 BPW196623:BPY196623 BZS196623:BZU196623 CJO196623:CJQ196623 CTK196623:CTM196623 DDG196623:DDI196623 DNC196623:DNE196623 DWY196623:DXA196623 EGU196623:EGW196623 EQQ196623:EQS196623 FAM196623:FAO196623 FKI196623:FKK196623 FUE196623:FUG196623 GEA196623:GEC196623 GNW196623:GNY196623 GXS196623:GXU196623 HHO196623:HHQ196623 HRK196623:HRM196623 IBG196623:IBI196623 ILC196623:ILE196623 IUY196623:IVA196623 JEU196623:JEW196623 JOQ196623:JOS196623 JYM196623:JYO196623 KII196623:KIK196623 KSE196623:KSG196623 LCA196623:LCC196623 LLW196623:LLY196623 LVS196623:LVU196623 MFO196623:MFQ196623 MPK196623:MPM196623 MZG196623:MZI196623 NJC196623:NJE196623 NSY196623:NTA196623 OCU196623:OCW196623 OMQ196623:OMS196623 OWM196623:OWO196623 PGI196623:PGK196623 PQE196623:PQG196623 QAA196623:QAC196623 QJW196623:QJY196623 QTS196623:QTU196623 RDO196623:RDQ196623 RNK196623:RNM196623 RXG196623:RXI196623 SHC196623:SHE196623 SQY196623:SRA196623 TAU196623:TAW196623 TKQ196623:TKS196623 TUM196623:TUO196623 UEI196623:UEK196623 UOE196623:UOG196623 UYA196623:UYC196623 VHW196623:VHY196623 VRS196623:VRU196623 WBO196623:WBQ196623 WLK196623:WLM196623 WVG196623:WVI196623 IX262159:IZ262159 SQ262159:SS262159 ACM262159:ACO262159 AMI262159:AMK262159 AWE262159:AWG262159 BGA262159:BGC262159 BPW262159:BPY262159 BZS262159:BZU262159 CJO262159:CJQ262159 CTK262159:CTM262159 DDG262159:DDI262159 DNC262159:DNE262159 DWY262159:DXA262159 EGU262159:EGW262159 EQQ262159:EQS262159 FAM262159:FAO262159 FKI262159:FKK262159 FUE262159:FUG262159 GEA262159:GEC262159 GNW262159:GNY262159 GXS262159:GXU262159 HHO262159:HHQ262159 HRK262159:HRM262159 IBG262159:IBI262159 ILC262159:ILE262159 IUY262159:IVA262159 JEU262159:JEW262159 JOQ262159:JOS262159 JYM262159:JYO262159 KII262159:KIK262159 KSE262159:KSG262159 LCA262159:LCC262159 LLW262159:LLY262159 LVS262159:LVU262159 MFO262159:MFQ262159 MPK262159:MPM262159 MZG262159:MZI262159 NJC262159:NJE262159 NSY262159:NTA262159 OCU262159:OCW262159 OMQ262159:OMS262159 OWM262159:OWO262159 PGI262159:PGK262159 PQE262159:PQG262159 QAA262159:QAC262159 QJW262159:QJY262159 QTS262159:QTU262159 RDO262159:RDQ262159 RNK262159:RNM262159 RXG262159:RXI262159 SHC262159:SHE262159 SQY262159:SRA262159 TAU262159:TAW262159 TKQ262159:TKS262159 TUM262159:TUO262159 UEI262159:UEK262159 UOE262159:UOG262159 UYA262159:UYC262159 VHW262159:VHY262159 VRS262159:VRU262159 WBO262159:WBQ262159 WLK262159:WLM262159 WVG262159:WVI262159 IX327695:IZ327695 SQ327695:SS327695 ACM327695:ACO327695 AMI327695:AMK327695 AWE327695:AWG327695 BGA327695:BGC327695 BPW327695:BPY327695 BZS327695:BZU327695 CJO327695:CJQ327695 CTK327695:CTM327695 DDG327695:DDI327695 DNC327695:DNE327695 DWY327695:DXA327695 EGU327695:EGW327695 EQQ327695:EQS327695 FAM327695:FAO327695 FKI327695:FKK327695 FUE327695:FUG327695 GEA327695:GEC327695 GNW327695:GNY327695 GXS327695:GXU327695 HHO327695:HHQ327695 HRK327695:HRM327695 IBG327695:IBI327695 ILC327695:ILE327695 IUY327695:IVA327695 JEU327695:JEW327695 JOQ327695:JOS327695 JYM327695:JYO327695 KII327695:KIK327695 KSE327695:KSG327695 LCA327695:LCC327695 LLW327695:LLY327695 LVS327695:LVU327695 MFO327695:MFQ327695 MPK327695:MPM327695 MZG327695:MZI327695 NJC327695:NJE327695 NSY327695:NTA327695 OCU327695:OCW327695 OMQ327695:OMS327695 OWM327695:OWO327695 PGI327695:PGK327695 PQE327695:PQG327695 QAA327695:QAC327695 QJW327695:QJY327695 QTS327695:QTU327695 RDO327695:RDQ327695 RNK327695:RNM327695 RXG327695:RXI327695 SHC327695:SHE327695 SQY327695:SRA327695 TAU327695:TAW327695 TKQ327695:TKS327695 TUM327695:TUO327695 UEI327695:UEK327695 UOE327695:UOG327695 UYA327695:UYC327695 VHW327695:VHY327695 VRS327695:VRU327695 WBO327695:WBQ327695 WLK327695:WLM327695 WVG327695:WVI327695 IX393231:IZ393231 SQ393231:SS393231 ACM393231:ACO393231 AMI393231:AMK393231 AWE393231:AWG393231 BGA393231:BGC393231 BPW393231:BPY393231 BZS393231:BZU393231 CJO393231:CJQ393231 CTK393231:CTM393231 DDG393231:DDI393231 DNC393231:DNE393231 DWY393231:DXA393231 EGU393231:EGW393231 EQQ393231:EQS393231 FAM393231:FAO393231 FKI393231:FKK393231 FUE393231:FUG393231 GEA393231:GEC393231 GNW393231:GNY393231 GXS393231:GXU393231 HHO393231:HHQ393231 HRK393231:HRM393231 IBG393231:IBI393231 ILC393231:ILE393231 IUY393231:IVA393231 JEU393231:JEW393231 JOQ393231:JOS393231 JYM393231:JYO393231 KII393231:KIK393231 KSE393231:KSG393231 LCA393231:LCC393231 LLW393231:LLY393231 LVS393231:LVU393231 MFO393231:MFQ393231 MPK393231:MPM393231 MZG393231:MZI393231 NJC393231:NJE393231 NSY393231:NTA393231 OCU393231:OCW393231 OMQ393231:OMS393231 OWM393231:OWO393231 PGI393231:PGK393231 PQE393231:PQG393231 QAA393231:QAC393231 QJW393231:QJY393231 QTS393231:QTU393231 RDO393231:RDQ393231 RNK393231:RNM393231 RXG393231:RXI393231 SHC393231:SHE393231 SQY393231:SRA393231 TAU393231:TAW393231 TKQ393231:TKS393231 TUM393231:TUO393231 UEI393231:UEK393231 UOE393231:UOG393231 UYA393231:UYC393231 VHW393231:VHY393231 VRS393231:VRU393231 WBO393231:WBQ393231 WLK393231:WLM393231 WVG393231:WVI393231 IX458767:IZ458767 SQ458767:SS458767 ACM458767:ACO458767 AMI458767:AMK458767 AWE458767:AWG458767 BGA458767:BGC458767 BPW458767:BPY458767 BZS458767:BZU458767 CJO458767:CJQ458767 CTK458767:CTM458767 DDG458767:DDI458767 DNC458767:DNE458767 DWY458767:DXA458767 EGU458767:EGW458767 EQQ458767:EQS458767 FAM458767:FAO458767 FKI458767:FKK458767 FUE458767:FUG458767 GEA458767:GEC458767 GNW458767:GNY458767 GXS458767:GXU458767 HHO458767:HHQ458767 HRK458767:HRM458767 IBG458767:IBI458767 ILC458767:ILE458767 IUY458767:IVA458767 JEU458767:JEW458767 JOQ458767:JOS458767 JYM458767:JYO458767 KII458767:KIK458767 KSE458767:KSG458767 LCA458767:LCC458767 LLW458767:LLY458767 LVS458767:LVU458767 MFO458767:MFQ458767 MPK458767:MPM458767 MZG458767:MZI458767 NJC458767:NJE458767 NSY458767:NTA458767 OCU458767:OCW458767 OMQ458767:OMS458767 OWM458767:OWO458767 PGI458767:PGK458767 PQE458767:PQG458767 QAA458767:QAC458767 QJW458767:QJY458767 QTS458767:QTU458767 RDO458767:RDQ458767 RNK458767:RNM458767 RXG458767:RXI458767 SHC458767:SHE458767 SQY458767:SRA458767 TAU458767:TAW458767 TKQ458767:TKS458767 TUM458767:TUO458767 UEI458767:UEK458767 UOE458767:UOG458767 UYA458767:UYC458767 VHW458767:VHY458767 VRS458767:VRU458767 WBO458767:WBQ458767 WLK458767:WLM458767 WVG458767:WVI458767 IX524303:IZ524303 SQ524303:SS524303 ACM524303:ACO524303 AMI524303:AMK524303 AWE524303:AWG524303 BGA524303:BGC524303 BPW524303:BPY524303 BZS524303:BZU524303 CJO524303:CJQ524303 CTK524303:CTM524303 DDG524303:DDI524303 DNC524303:DNE524303 DWY524303:DXA524303 EGU524303:EGW524303 EQQ524303:EQS524303 FAM524303:FAO524303 FKI524303:FKK524303 FUE524303:FUG524303 GEA524303:GEC524303 GNW524303:GNY524303 GXS524303:GXU524303 HHO524303:HHQ524303 HRK524303:HRM524303 IBG524303:IBI524303 ILC524303:ILE524303 IUY524303:IVA524303 JEU524303:JEW524303 JOQ524303:JOS524303 JYM524303:JYO524303 KII524303:KIK524303 KSE524303:KSG524303 LCA524303:LCC524303 LLW524303:LLY524303 LVS524303:LVU524303 MFO524303:MFQ524303 MPK524303:MPM524303 MZG524303:MZI524303 NJC524303:NJE524303 NSY524303:NTA524303 OCU524303:OCW524303 OMQ524303:OMS524303 OWM524303:OWO524303 PGI524303:PGK524303 PQE524303:PQG524303 QAA524303:QAC524303 QJW524303:QJY524303 QTS524303:QTU524303 RDO524303:RDQ524303 RNK524303:RNM524303 RXG524303:RXI524303 SHC524303:SHE524303 SQY524303:SRA524303 TAU524303:TAW524303 TKQ524303:TKS524303 TUM524303:TUO524303 UEI524303:UEK524303 UOE524303:UOG524303 UYA524303:UYC524303 VHW524303:VHY524303 VRS524303:VRU524303 WBO524303:WBQ524303 WLK524303:WLM524303 WVG524303:WVI524303 IX589839:IZ589839 SQ589839:SS589839 ACM589839:ACO589839 AMI589839:AMK589839 AWE589839:AWG589839 BGA589839:BGC589839 BPW589839:BPY589839 BZS589839:BZU589839 CJO589839:CJQ589839 CTK589839:CTM589839 DDG589839:DDI589839 DNC589839:DNE589839 DWY589839:DXA589839 EGU589839:EGW589839 EQQ589839:EQS589839 FAM589839:FAO589839 FKI589839:FKK589839 FUE589839:FUG589839 GEA589839:GEC589839 GNW589839:GNY589839 GXS589839:GXU589839 HHO589839:HHQ589839 HRK589839:HRM589839 IBG589839:IBI589839 ILC589839:ILE589839 IUY589839:IVA589839 JEU589839:JEW589839 JOQ589839:JOS589839 JYM589839:JYO589839 KII589839:KIK589839 KSE589839:KSG589839 LCA589839:LCC589839 LLW589839:LLY589839 LVS589839:LVU589839 MFO589839:MFQ589839 MPK589839:MPM589839 MZG589839:MZI589839 NJC589839:NJE589839 NSY589839:NTA589839 OCU589839:OCW589839 OMQ589839:OMS589839 OWM589839:OWO589839 PGI589839:PGK589839 PQE589839:PQG589839 QAA589839:QAC589839 QJW589839:QJY589839 QTS589839:QTU589839 RDO589839:RDQ589839 RNK589839:RNM589839 RXG589839:RXI589839 SHC589839:SHE589839 SQY589839:SRA589839 TAU589839:TAW589839 TKQ589839:TKS589839 TUM589839:TUO589839 UEI589839:UEK589839 UOE589839:UOG589839 UYA589839:UYC589839 VHW589839:VHY589839 VRS589839:VRU589839 WBO589839:WBQ589839 WLK589839:WLM589839 WVG589839:WVI589839 IX655375:IZ655375 SQ655375:SS655375 ACM655375:ACO655375 AMI655375:AMK655375 AWE655375:AWG655375 BGA655375:BGC655375 BPW655375:BPY655375 BZS655375:BZU655375 CJO655375:CJQ655375 CTK655375:CTM655375 DDG655375:DDI655375 DNC655375:DNE655375 DWY655375:DXA655375 EGU655375:EGW655375 EQQ655375:EQS655375 FAM655375:FAO655375 FKI655375:FKK655375 FUE655375:FUG655375 GEA655375:GEC655375 GNW655375:GNY655375 GXS655375:GXU655375 HHO655375:HHQ655375 HRK655375:HRM655375 IBG655375:IBI655375 ILC655375:ILE655375 IUY655375:IVA655375 JEU655375:JEW655375 JOQ655375:JOS655375 JYM655375:JYO655375 KII655375:KIK655375 KSE655375:KSG655375 LCA655375:LCC655375 LLW655375:LLY655375 LVS655375:LVU655375 MFO655375:MFQ655375 MPK655375:MPM655375 MZG655375:MZI655375 NJC655375:NJE655375 NSY655375:NTA655375 OCU655375:OCW655375 OMQ655375:OMS655375 OWM655375:OWO655375 PGI655375:PGK655375 PQE655375:PQG655375 QAA655375:QAC655375 QJW655375:QJY655375 QTS655375:QTU655375 RDO655375:RDQ655375 RNK655375:RNM655375 RXG655375:RXI655375 SHC655375:SHE655375 SQY655375:SRA655375 TAU655375:TAW655375 TKQ655375:TKS655375 TUM655375:TUO655375 UEI655375:UEK655375 UOE655375:UOG655375 UYA655375:UYC655375 VHW655375:VHY655375 VRS655375:VRU655375 WBO655375:WBQ655375 WLK655375:WLM655375 WVG655375:WVI655375 IX720911:IZ720911 SQ720911:SS720911 ACM720911:ACO720911 AMI720911:AMK720911 AWE720911:AWG720911 BGA720911:BGC720911 BPW720911:BPY720911 BZS720911:BZU720911 CJO720911:CJQ720911 CTK720911:CTM720911 DDG720911:DDI720911 DNC720911:DNE720911 DWY720911:DXA720911 EGU720911:EGW720911 EQQ720911:EQS720911 FAM720911:FAO720911 FKI720911:FKK720911 FUE720911:FUG720911 GEA720911:GEC720911 GNW720911:GNY720911 GXS720911:GXU720911 HHO720911:HHQ720911 HRK720911:HRM720911 IBG720911:IBI720911 ILC720911:ILE720911 IUY720911:IVA720911 JEU720911:JEW720911 JOQ720911:JOS720911 JYM720911:JYO720911 KII720911:KIK720911 KSE720911:KSG720911 LCA720911:LCC720911 LLW720911:LLY720911 LVS720911:LVU720911 MFO720911:MFQ720911 MPK720911:MPM720911 MZG720911:MZI720911 NJC720911:NJE720911 NSY720911:NTA720911 OCU720911:OCW720911 OMQ720911:OMS720911 OWM720911:OWO720911 PGI720911:PGK720911 PQE720911:PQG720911 QAA720911:QAC720911 QJW720911:QJY720911 QTS720911:QTU720911 RDO720911:RDQ720911 RNK720911:RNM720911 RXG720911:RXI720911 SHC720911:SHE720911 SQY720911:SRA720911 TAU720911:TAW720911 TKQ720911:TKS720911 TUM720911:TUO720911 UEI720911:UEK720911 UOE720911:UOG720911 UYA720911:UYC720911 VHW720911:VHY720911 VRS720911:VRU720911 WBO720911:WBQ720911 WLK720911:WLM720911 WVG720911:WVI720911 IX786447:IZ786447 SQ786447:SS786447 ACM786447:ACO786447 AMI786447:AMK786447 AWE786447:AWG786447 BGA786447:BGC786447 BPW786447:BPY786447 BZS786447:BZU786447 CJO786447:CJQ786447 CTK786447:CTM786447 DDG786447:DDI786447 DNC786447:DNE786447 DWY786447:DXA786447 EGU786447:EGW786447 EQQ786447:EQS786447 FAM786447:FAO786447 FKI786447:FKK786447 FUE786447:FUG786447 GEA786447:GEC786447 GNW786447:GNY786447 GXS786447:GXU786447 HHO786447:HHQ786447 HRK786447:HRM786447 IBG786447:IBI786447 ILC786447:ILE786447 IUY786447:IVA786447 JEU786447:JEW786447 JOQ786447:JOS786447 JYM786447:JYO786447 KII786447:KIK786447 KSE786447:KSG786447 LCA786447:LCC786447 LLW786447:LLY786447 LVS786447:LVU786447 MFO786447:MFQ786447 MPK786447:MPM786447 MZG786447:MZI786447 NJC786447:NJE786447 NSY786447:NTA786447 OCU786447:OCW786447 OMQ786447:OMS786447 OWM786447:OWO786447 PGI786447:PGK786447 PQE786447:PQG786447 QAA786447:QAC786447 QJW786447:QJY786447 QTS786447:QTU786447 RDO786447:RDQ786447 RNK786447:RNM786447 RXG786447:RXI786447 SHC786447:SHE786447 SQY786447:SRA786447 TAU786447:TAW786447 TKQ786447:TKS786447 TUM786447:TUO786447 UEI786447:UEK786447 UOE786447:UOG786447 UYA786447:UYC786447 VHW786447:VHY786447 VRS786447:VRU786447 WBO786447:WBQ786447 WLK786447:WLM786447 WVG786447:WVI786447 IX851983:IZ851983 SQ851983:SS851983 ACM851983:ACO851983 AMI851983:AMK851983 AWE851983:AWG851983 BGA851983:BGC851983 BPW851983:BPY851983 BZS851983:BZU851983 CJO851983:CJQ851983 CTK851983:CTM851983 DDG851983:DDI851983 DNC851983:DNE851983 DWY851983:DXA851983 EGU851983:EGW851983 EQQ851983:EQS851983 FAM851983:FAO851983 FKI851983:FKK851983 FUE851983:FUG851983 GEA851983:GEC851983 GNW851983:GNY851983 GXS851983:GXU851983 HHO851983:HHQ851983 HRK851983:HRM851983 IBG851983:IBI851983 ILC851983:ILE851983 IUY851983:IVA851983 JEU851983:JEW851983 JOQ851983:JOS851983 JYM851983:JYO851983 KII851983:KIK851983 KSE851983:KSG851983 LCA851983:LCC851983 LLW851983:LLY851983 LVS851983:LVU851983 MFO851983:MFQ851983 MPK851983:MPM851983 MZG851983:MZI851983 NJC851983:NJE851983 NSY851983:NTA851983 OCU851983:OCW851983 OMQ851983:OMS851983 OWM851983:OWO851983 PGI851983:PGK851983 PQE851983:PQG851983 QAA851983:QAC851983 QJW851983:QJY851983 QTS851983:QTU851983 RDO851983:RDQ851983 RNK851983:RNM851983 RXG851983:RXI851983 SHC851983:SHE851983 SQY851983:SRA851983 TAU851983:TAW851983 TKQ851983:TKS851983 TUM851983:TUO851983 UEI851983:UEK851983 UOE851983:UOG851983 UYA851983:UYC851983 VHW851983:VHY851983 VRS851983:VRU851983 WBO851983:WBQ851983 WLK851983:WLM851983 WVG851983:WVI851983 IX917519:IZ917519 SQ917519:SS917519 ACM917519:ACO917519 AMI917519:AMK917519 AWE917519:AWG917519 BGA917519:BGC917519 BPW917519:BPY917519 BZS917519:BZU917519 CJO917519:CJQ917519 CTK917519:CTM917519 DDG917519:DDI917519 DNC917519:DNE917519 DWY917519:DXA917519 EGU917519:EGW917519 EQQ917519:EQS917519 FAM917519:FAO917519 FKI917519:FKK917519 FUE917519:FUG917519 GEA917519:GEC917519 GNW917519:GNY917519 GXS917519:GXU917519 HHO917519:HHQ917519 HRK917519:HRM917519 IBG917519:IBI917519 ILC917519:ILE917519 IUY917519:IVA917519 JEU917519:JEW917519 JOQ917519:JOS917519 JYM917519:JYO917519 KII917519:KIK917519 KSE917519:KSG917519 LCA917519:LCC917519 LLW917519:LLY917519 LVS917519:LVU917519 MFO917519:MFQ917519 MPK917519:MPM917519 MZG917519:MZI917519 NJC917519:NJE917519 NSY917519:NTA917519 OCU917519:OCW917519 OMQ917519:OMS917519 OWM917519:OWO917519 PGI917519:PGK917519 PQE917519:PQG917519 QAA917519:QAC917519 QJW917519:QJY917519 QTS917519:QTU917519 RDO917519:RDQ917519 RNK917519:RNM917519 RXG917519:RXI917519 SHC917519:SHE917519 SQY917519:SRA917519 TAU917519:TAW917519 TKQ917519:TKS917519 TUM917519:TUO917519 UEI917519:UEK917519 UOE917519:UOG917519 UYA917519:UYC917519 VHW917519:VHY917519 VRS917519:VRU917519 WBO917519:WBQ917519 WLK917519:WLM917519 WVG917519:WVI917519 IX983055:IZ983055 SQ983055:SS983055 ACM983055:ACO983055 AMI983055:AMK983055 AWE983055:AWG983055 BGA983055:BGC983055 BPW983055:BPY983055 BZS983055:BZU983055 CJO983055:CJQ983055 CTK983055:CTM983055 DDG983055:DDI983055 DNC983055:DNE983055 DWY983055:DXA983055 EGU983055:EGW983055 EQQ983055:EQS983055 FAM983055:FAO983055 FKI983055:FKK983055 FUE983055:FUG983055 GEA983055:GEC983055 GNW983055:GNY983055 GXS983055:GXU983055 HHO983055:HHQ983055 HRK983055:HRM983055 IBG983055:IBI983055 ILC983055:ILE983055 IUY983055:IVA983055 JEU983055:JEW983055 JOQ983055:JOS983055 JYM983055:JYO983055 KII983055:KIK983055 KSE983055:KSG983055 LCA983055:LCC983055 LLW983055:LLY983055 LVS983055:LVU983055 MFO983055:MFQ983055 MPK983055:MPM983055 MZG983055:MZI983055 NJC983055:NJE983055 NSY983055:NTA983055 OCU983055:OCW983055 OMQ983055:OMS983055 OWM983055:OWO983055 PGI983055:PGK983055 PQE983055:PQG983055 QAA983055:QAC983055 QJW983055:QJY983055 QTS983055:QTU983055 RDO983055:RDQ983055 RNK983055:RNM983055 RXG983055:RXI983055 SHC983055:SHE983055 SQY983055:SRA983055 TAU983055:TAW983055 TKQ983055:TKS983055 TUM983055:TUO983055 UEI983055:UEK983055 UOE983055:UOG983055 UYA983055:UYC983055 VHW983055:VHY983055 VRS983055:VRU983055 WBO983055:WBQ983055 WLK983055:WLM983055 E983055:J983055 E917519:J917519 E851983:J851983 E786447:J786447 E720911:J720911 E655375:J655375 E589839:J589839 E524303:J524303 E458767:J458767 E393231:J393231 E327695:J327695 E262159:J262159 E196623:J196623 E131087:J131087 E65551:J65551 E983046:J983046 E917510:J917510 E851974:J851974 E786438:J786438 E720902:J720902 E655366:J655366 E589830:J589830 E524294:J524294 E458758:J458758 E393222:J393222 E327686:J327686 E262150:J262150 E196614:J196614 E131078:J131078 E65542:J65542 WVG25:WVI25 IX25:IZ25 SQ25:SS25 ACM25:ACO25 AMI25:AMK25 AWE25:AWG25 BGA25:BGC25 BPW25:BPY25 BZS25:BZU25 CJO25:CJQ25 CTK25:CTM25 DDG25:DDI25 DNC25:DNE25 DWY25:DXA25 EGU25:EGW25 EQQ25:EQS25 FAM25:FAO25 FKI25:FKK25 FUE25:FUG25 GEA25:GEC25 GNW25:GNY25 GXS25:GXU25 HHO25:HHQ25 HRK25:HRM25 IBG25:IBI25 ILC25:ILE25 IUY25:IVA25 JEU25:JEW25 JOQ25:JOS25 JYM25:JYO25 KII25:KIK25 KSE25:KSG25 LCA25:LCC25 LLW25:LLY25 LVS25:LVU25 MFO25:MFQ25 MPK25:MPM25 MZG25:MZI25 NJC25:NJE25 NSY25:NTA25 OCU25:OCW25 OMQ25:OMS25 OWM25:OWO25 PGI25:PGK25 PQE25:PQG25 QAA25:QAC25 QJW25:QJY25 QTS25:QTU25 RDO25:RDQ25 RNK25:RNM25 RXG25:RXI25 SHC25:SHE25 SQY25:SRA25 TAU25:TAW25 TKQ25:TKS25 TUM25:TUO25 UEI25:UEK25 UOE25:UOG25 UYA25:UYC25 VHW25:VHY25 VRS25:VRU25 WBO25:WBQ25 WLK25:WLM25" xr:uid="{494C0200-38AB-40D2-A8F4-703E6582C40F}">
      <formula1>1</formula1>
      <formula2>3</formula2>
    </dataValidation>
    <dataValidation type="textLength" allowBlank="1" showInputMessage="1" showErrorMessage="1" errorTitle="文字数オーバー" error="電話番号・FAX番号は各13文字までしか入力できません" sqref="WWQ983054:WWX983054 UA18:UH18 ADW18:AED18 ANS18:ANZ18 AXO18:AXV18 BHK18:BHR18 BRG18:BRN18 CBC18:CBJ18 CKY18:CLF18 CUU18:CVB18 DEQ18:DEX18 DOM18:DOT18 DYI18:DYP18 EIE18:EIL18 ESA18:ESH18 FBW18:FCD18 FLS18:FLZ18 FVO18:FVV18 GFK18:GFR18 GPG18:GPN18 GZC18:GZJ18 HIY18:HJF18 HSU18:HTB18 ICQ18:ICX18 IMM18:IMT18 IWI18:IWP18 JGE18:JGL18 JQA18:JQH18 JZW18:KAD18 KJS18:KJZ18 KTO18:KTV18 LDK18:LDR18 LNG18:LNN18 LXC18:LXJ18 MGY18:MHF18 MQU18:MRB18 NAQ18:NAX18 NKM18:NKT18 NUI18:NUP18 OEE18:OEL18 OOA18:OOH18 OXW18:OYD18 PHS18:PHZ18 PRO18:PRV18 QBK18:QBR18 QLG18:QLN18 QVC18:QVJ18 REY18:RFF18 ROU18:RPB18 RYQ18:RYX18 SIM18:SIT18 SSI18:SSP18 TCE18:TCL18 TMA18:TMH18 TVW18:TWD18 UFS18:UFZ18 UPO18:UPV18 UZK18:UZR18 VJG18:VJN18 VTC18:VTJ18 WCY18:WDF18 WMU18:WNB18 WWQ18:WWX18 UA65543:UH65544 ADW65543:AED65544 ANS65543:ANZ65544 AXO65543:AXV65544 BHK65543:BHR65544 BRG65543:BRN65544 CBC65543:CBJ65544 CKY65543:CLF65544 CUU65543:CVB65544 DEQ65543:DEX65544 DOM65543:DOT65544 DYI65543:DYP65544 EIE65543:EIL65544 ESA65543:ESH65544 FBW65543:FCD65544 FLS65543:FLZ65544 FVO65543:FVV65544 GFK65543:GFR65544 GPG65543:GPN65544 GZC65543:GZJ65544 HIY65543:HJF65544 HSU65543:HTB65544 ICQ65543:ICX65544 IMM65543:IMT65544 IWI65543:IWP65544 JGE65543:JGL65544 JQA65543:JQH65544 JZW65543:KAD65544 KJS65543:KJZ65544 KTO65543:KTV65544 LDK65543:LDR65544 LNG65543:LNN65544 LXC65543:LXJ65544 MGY65543:MHF65544 MQU65543:MRB65544 NAQ65543:NAX65544 NKM65543:NKT65544 NUI65543:NUP65544 OEE65543:OEL65544 OOA65543:OOH65544 OXW65543:OYD65544 PHS65543:PHZ65544 PRO65543:PRV65544 QBK65543:QBR65544 QLG65543:QLN65544 QVC65543:QVJ65544 REY65543:RFF65544 ROU65543:RPB65544 RYQ65543:RYX65544 SIM65543:SIT65544 SSI65543:SSP65544 TCE65543:TCL65544 TMA65543:TMH65544 TVW65543:TWD65544 UFS65543:UFZ65544 UPO65543:UPV65544 UZK65543:UZR65544 VJG65543:VJN65544 VTC65543:VTJ65544 WCY65543:WDF65544 WMU65543:WNB65544 WWQ65543:WWX65544 UA131079:UH131080 ADW131079:AED131080 ANS131079:ANZ131080 AXO131079:AXV131080 BHK131079:BHR131080 BRG131079:BRN131080 CBC131079:CBJ131080 CKY131079:CLF131080 CUU131079:CVB131080 DEQ131079:DEX131080 DOM131079:DOT131080 DYI131079:DYP131080 EIE131079:EIL131080 ESA131079:ESH131080 FBW131079:FCD131080 FLS131079:FLZ131080 FVO131079:FVV131080 GFK131079:GFR131080 GPG131079:GPN131080 GZC131079:GZJ131080 HIY131079:HJF131080 HSU131079:HTB131080 ICQ131079:ICX131080 IMM131079:IMT131080 IWI131079:IWP131080 JGE131079:JGL131080 JQA131079:JQH131080 JZW131079:KAD131080 KJS131079:KJZ131080 KTO131079:KTV131080 LDK131079:LDR131080 LNG131079:LNN131080 LXC131079:LXJ131080 MGY131079:MHF131080 MQU131079:MRB131080 NAQ131079:NAX131080 NKM131079:NKT131080 NUI131079:NUP131080 OEE131079:OEL131080 OOA131079:OOH131080 OXW131079:OYD131080 PHS131079:PHZ131080 PRO131079:PRV131080 QBK131079:QBR131080 QLG131079:QLN131080 QVC131079:QVJ131080 REY131079:RFF131080 ROU131079:RPB131080 RYQ131079:RYX131080 SIM131079:SIT131080 SSI131079:SSP131080 TCE131079:TCL131080 TMA131079:TMH131080 TVW131079:TWD131080 UFS131079:UFZ131080 UPO131079:UPV131080 UZK131079:UZR131080 VJG131079:VJN131080 VTC131079:VTJ131080 WCY131079:WDF131080 WMU131079:WNB131080 WWQ131079:WWX131080 UA196615:UH196616 ADW196615:AED196616 ANS196615:ANZ196616 AXO196615:AXV196616 BHK196615:BHR196616 BRG196615:BRN196616 CBC196615:CBJ196616 CKY196615:CLF196616 CUU196615:CVB196616 DEQ196615:DEX196616 DOM196615:DOT196616 DYI196615:DYP196616 EIE196615:EIL196616 ESA196615:ESH196616 FBW196615:FCD196616 FLS196615:FLZ196616 FVO196615:FVV196616 GFK196615:GFR196616 GPG196615:GPN196616 GZC196615:GZJ196616 HIY196615:HJF196616 HSU196615:HTB196616 ICQ196615:ICX196616 IMM196615:IMT196616 IWI196615:IWP196616 JGE196615:JGL196616 JQA196615:JQH196616 JZW196615:KAD196616 KJS196615:KJZ196616 KTO196615:KTV196616 LDK196615:LDR196616 LNG196615:LNN196616 LXC196615:LXJ196616 MGY196615:MHF196616 MQU196615:MRB196616 NAQ196615:NAX196616 NKM196615:NKT196616 NUI196615:NUP196616 OEE196615:OEL196616 OOA196615:OOH196616 OXW196615:OYD196616 PHS196615:PHZ196616 PRO196615:PRV196616 QBK196615:QBR196616 QLG196615:QLN196616 QVC196615:QVJ196616 REY196615:RFF196616 ROU196615:RPB196616 RYQ196615:RYX196616 SIM196615:SIT196616 SSI196615:SSP196616 TCE196615:TCL196616 TMA196615:TMH196616 TVW196615:TWD196616 UFS196615:UFZ196616 UPO196615:UPV196616 UZK196615:UZR196616 VJG196615:VJN196616 VTC196615:VTJ196616 WCY196615:WDF196616 WMU196615:WNB196616 WWQ196615:WWX196616 UA262151:UH262152 ADW262151:AED262152 ANS262151:ANZ262152 AXO262151:AXV262152 BHK262151:BHR262152 BRG262151:BRN262152 CBC262151:CBJ262152 CKY262151:CLF262152 CUU262151:CVB262152 DEQ262151:DEX262152 DOM262151:DOT262152 DYI262151:DYP262152 EIE262151:EIL262152 ESA262151:ESH262152 FBW262151:FCD262152 FLS262151:FLZ262152 FVO262151:FVV262152 GFK262151:GFR262152 GPG262151:GPN262152 GZC262151:GZJ262152 HIY262151:HJF262152 HSU262151:HTB262152 ICQ262151:ICX262152 IMM262151:IMT262152 IWI262151:IWP262152 JGE262151:JGL262152 JQA262151:JQH262152 JZW262151:KAD262152 KJS262151:KJZ262152 KTO262151:KTV262152 LDK262151:LDR262152 LNG262151:LNN262152 LXC262151:LXJ262152 MGY262151:MHF262152 MQU262151:MRB262152 NAQ262151:NAX262152 NKM262151:NKT262152 NUI262151:NUP262152 OEE262151:OEL262152 OOA262151:OOH262152 OXW262151:OYD262152 PHS262151:PHZ262152 PRO262151:PRV262152 QBK262151:QBR262152 QLG262151:QLN262152 QVC262151:QVJ262152 REY262151:RFF262152 ROU262151:RPB262152 RYQ262151:RYX262152 SIM262151:SIT262152 SSI262151:SSP262152 TCE262151:TCL262152 TMA262151:TMH262152 TVW262151:TWD262152 UFS262151:UFZ262152 UPO262151:UPV262152 UZK262151:UZR262152 VJG262151:VJN262152 VTC262151:VTJ262152 WCY262151:WDF262152 WMU262151:WNB262152 WWQ262151:WWX262152 UA327687:UH327688 ADW327687:AED327688 ANS327687:ANZ327688 AXO327687:AXV327688 BHK327687:BHR327688 BRG327687:BRN327688 CBC327687:CBJ327688 CKY327687:CLF327688 CUU327687:CVB327688 DEQ327687:DEX327688 DOM327687:DOT327688 DYI327687:DYP327688 EIE327687:EIL327688 ESA327687:ESH327688 FBW327687:FCD327688 FLS327687:FLZ327688 FVO327687:FVV327688 GFK327687:GFR327688 GPG327687:GPN327688 GZC327687:GZJ327688 HIY327687:HJF327688 HSU327687:HTB327688 ICQ327687:ICX327688 IMM327687:IMT327688 IWI327687:IWP327688 JGE327687:JGL327688 JQA327687:JQH327688 JZW327687:KAD327688 KJS327687:KJZ327688 KTO327687:KTV327688 LDK327687:LDR327688 LNG327687:LNN327688 LXC327687:LXJ327688 MGY327687:MHF327688 MQU327687:MRB327688 NAQ327687:NAX327688 NKM327687:NKT327688 NUI327687:NUP327688 OEE327687:OEL327688 OOA327687:OOH327688 OXW327687:OYD327688 PHS327687:PHZ327688 PRO327687:PRV327688 QBK327687:QBR327688 QLG327687:QLN327688 QVC327687:QVJ327688 REY327687:RFF327688 ROU327687:RPB327688 RYQ327687:RYX327688 SIM327687:SIT327688 SSI327687:SSP327688 TCE327687:TCL327688 TMA327687:TMH327688 TVW327687:TWD327688 UFS327687:UFZ327688 UPO327687:UPV327688 UZK327687:UZR327688 VJG327687:VJN327688 VTC327687:VTJ327688 WCY327687:WDF327688 WMU327687:WNB327688 WWQ327687:WWX327688 UA393223:UH393224 ADW393223:AED393224 ANS393223:ANZ393224 AXO393223:AXV393224 BHK393223:BHR393224 BRG393223:BRN393224 CBC393223:CBJ393224 CKY393223:CLF393224 CUU393223:CVB393224 DEQ393223:DEX393224 DOM393223:DOT393224 DYI393223:DYP393224 EIE393223:EIL393224 ESA393223:ESH393224 FBW393223:FCD393224 FLS393223:FLZ393224 FVO393223:FVV393224 GFK393223:GFR393224 GPG393223:GPN393224 GZC393223:GZJ393224 HIY393223:HJF393224 HSU393223:HTB393224 ICQ393223:ICX393224 IMM393223:IMT393224 IWI393223:IWP393224 JGE393223:JGL393224 JQA393223:JQH393224 JZW393223:KAD393224 KJS393223:KJZ393224 KTO393223:KTV393224 LDK393223:LDR393224 LNG393223:LNN393224 LXC393223:LXJ393224 MGY393223:MHF393224 MQU393223:MRB393224 NAQ393223:NAX393224 NKM393223:NKT393224 NUI393223:NUP393224 OEE393223:OEL393224 OOA393223:OOH393224 OXW393223:OYD393224 PHS393223:PHZ393224 PRO393223:PRV393224 QBK393223:QBR393224 QLG393223:QLN393224 QVC393223:QVJ393224 REY393223:RFF393224 ROU393223:RPB393224 RYQ393223:RYX393224 SIM393223:SIT393224 SSI393223:SSP393224 TCE393223:TCL393224 TMA393223:TMH393224 TVW393223:TWD393224 UFS393223:UFZ393224 UPO393223:UPV393224 UZK393223:UZR393224 VJG393223:VJN393224 VTC393223:VTJ393224 WCY393223:WDF393224 WMU393223:WNB393224 WWQ393223:WWX393224 UA458759:UH458760 ADW458759:AED458760 ANS458759:ANZ458760 AXO458759:AXV458760 BHK458759:BHR458760 BRG458759:BRN458760 CBC458759:CBJ458760 CKY458759:CLF458760 CUU458759:CVB458760 DEQ458759:DEX458760 DOM458759:DOT458760 DYI458759:DYP458760 EIE458759:EIL458760 ESA458759:ESH458760 FBW458759:FCD458760 FLS458759:FLZ458760 FVO458759:FVV458760 GFK458759:GFR458760 GPG458759:GPN458760 GZC458759:GZJ458760 HIY458759:HJF458760 HSU458759:HTB458760 ICQ458759:ICX458760 IMM458759:IMT458760 IWI458759:IWP458760 JGE458759:JGL458760 JQA458759:JQH458760 JZW458759:KAD458760 KJS458759:KJZ458760 KTO458759:KTV458760 LDK458759:LDR458760 LNG458759:LNN458760 LXC458759:LXJ458760 MGY458759:MHF458760 MQU458759:MRB458760 NAQ458759:NAX458760 NKM458759:NKT458760 NUI458759:NUP458760 OEE458759:OEL458760 OOA458759:OOH458760 OXW458759:OYD458760 PHS458759:PHZ458760 PRO458759:PRV458760 QBK458759:QBR458760 QLG458759:QLN458760 QVC458759:QVJ458760 REY458759:RFF458760 ROU458759:RPB458760 RYQ458759:RYX458760 SIM458759:SIT458760 SSI458759:SSP458760 TCE458759:TCL458760 TMA458759:TMH458760 TVW458759:TWD458760 UFS458759:UFZ458760 UPO458759:UPV458760 UZK458759:UZR458760 VJG458759:VJN458760 VTC458759:VTJ458760 WCY458759:WDF458760 WMU458759:WNB458760 WWQ458759:WWX458760 UA524295:UH524296 ADW524295:AED524296 ANS524295:ANZ524296 AXO524295:AXV524296 BHK524295:BHR524296 BRG524295:BRN524296 CBC524295:CBJ524296 CKY524295:CLF524296 CUU524295:CVB524296 DEQ524295:DEX524296 DOM524295:DOT524296 DYI524295:DYP524296 EIE524295:EIL524296 ESA524295:ESH524296 FBW524295:FCD524296 FLS524295:FLZ524296 FVO524295:FVV524296 GFK524295:GFR524296 GPG524295:GPN524296 GZC524295:GZJ524296 HIY524295:HJF524296 HSU524295:HTB524296 ICQ524295:ICX524296 IMM524295:IMT524296 IWI524295:IWP524296 JGE524295:JGL524296 JQA524295:JQH524296 JZW524295:KAD524296 KJS524295:KJZ524296 KTO524295:KTV524296 LDK524295:LDR524296 LNG524295:LNN524296 LXC524295:LXJ524296 MGY524295:MHF524296 MQU524295:MRB524296 NAQ524295:NAX524296 NKM524295:NKT524296 NUI524295:NUP524296 OEE524295:OEL524296 OOA524295:OOH524296 OXW524295:OYD524296 PHS524295:PHZ524296 PRO524295:PRV524296 QBK524295:QBR524296 QLG524295:QLN524296 QVC524295:QVJ524296 REY524295:RFF524296 ROU524295:RPB524296 RYQ524295:RYX524296 SIM524295:SIT524296 SSI524295:SSP524296 TCE524295:TCL524296 TMA524295:TMH524296 TVW524295:TWD524296 UFS524295:UFZ524296 UPO524295:UPV524296 UZK524295:UZR524296 VJG524295:VJN524296 VTC524295:VTJ524296 WCY524295:WDF524296 WMU524295:WNB524296 WWQ524295:WWX524296 UA589831:UH589832 ADW589831:AED589832 ANS589831:ANZ589832 AXO589831:AXV589832 BHK589831:BHR589832 BRG589831:BRN589832 CBC589831:CBJ589832 CKY589831:CLF589832 CUU589831:CVB589832 DEQ589831:DEX589832 DOM589831:DOT589832 DYI589831:DYP589832 EIE589831:EIL589832 ESA589831:ESH589832 FBW589831:FCD589832 FLS589831:FLZ589832 FVO589831:FVV589832 GFK589831:GFR589832 GPG589831:GPN589832 GZC589831:GZJ589832 HIY589831:HJF589832 HSU589831:HTB589832 ICQ589831:ICX589832 IMM589831:IMT589832 IWI589831:IWP589832 JGE589831:JGL589832 JQA589831:JQH589832 JZW589831:KAD589832 KJS589831:KJZ589832 KTO589831:KTV589832 LDK589831:LDR589832 LNG589831:LNN589832 LXC589831:LXJ589832 MGY589831:MHF589832 MQU589831:MRB589832 NAQ589831:NAX589832 NKM589831:NKT589832 NUI589831:NUP589832 OEE589831:OEL589832 OOA589831:OOH589832 OXW589831:OYD589832 PHS589831:PHZ589832 PRO589831:PRV589832 QBK589831:QBR589832 QLG589831:QLN589832 QVC589831:QVJ589832 REY589831:RFF589832 ROU589831:RPB589832 RYQ589831:RYX589832 SIM589831:SIT589832 SSI589831:SSP589832 TCE589831:TCL589832 TMA589831:TMH589832 TVW589831:TWD589832 UFS589831:UFZ589832 UPO589831:UPV589832 UZK589831:UZR589832 VJG589831:VJN589832 VTC589831:VTJ589832 WCY589831:WDF589832 WMU589831:WNB589832 WWQ589831:WWX589832 UA655367:UH655368 ADW655367:AED655368 ANS655367:ANZ655368 AXO655367:AXV655368 BHK655367:BHR655368 BRG655367:BRN655368 CBC655367:CBJ655368 CKY655367:CLF655368 CUU655367:CVB655368 DEQ655367:DEX655368 DOM655367:DOT655368 DYI655367:DYP655368 EIE655367:EIL655368 ESA655367:ESH655368 FBW655367:FCD655368 FLS655367:FLZ655368 FVO655367:FVV655368 GFK655367:GFR655368 GPG655367:GPN655368 GZC655367:GZJ655368 HIY655367:HJF655368 HSU655367:HTB655368 ICQ655367:ICX655368 IMM655367:IMT655368 IWI655367:IWP655368 JGE655367:JGL655368 JQA655367:JQH655368 JZW655367:KAD655368 KJS655367:KJZ655368 KTO655367:KTV655368 LDK655367:LDR655368 LNG655367:LNN655368 LXC655367:LXJ655368 MGY655367:MHF655368 MQU655367:MRB655368 NAQ655367:NAX655368 NKM655367:NKT655368 NUI655367:NUP655368 OEE655367:OEL655368 OOA655367:OOH655368 OXW655367:OYD655368 PHS655367:PHZ655368 PRO655367:PRV655368 QBK655367:QBR655368 QLG655367:QLN655368 QVC655367:QVJ655368 REY655367:RFF655368 ROU655367:RPB655368 RYQ655367:RYX655368 SIM655367:SIT655368 SSI655367:SSP655368 TCE655367:TCL655368 TMA655367:TMH655368 TVW655367:TWD655368 UFS655367:UFZ655368 UPO655367:UPV655368 UZK655367:UZR655368 VJG655367:VJN655368 VTC655367:VTJ655368 WCY655367:WDF655368 WMU655367:WNB655368 WWQ655367:WWX655368 UA720903:UH720904 ADW720903:AED720904 ANS720903:ANZ720904 AXO720903:AXV720904 BHK720903:BHR720904 BRG720903:BRN720904 CBC720903:CBJ720904 CKY720903:CLF720904 CUU720903:CVB720904 DEQ720903:DEX720904 DOM720903:DOT720904 DYI720903:DYP720904 EIE720903:EIL720904 ESA720903:ESH720904 FBW720903:FCD720904 FLS720903:FLZ720904 FVO720903:FVV720904 GFK720903:GFR720904 GPG720903:GPN720904 GZC720903:GZJ720904 HIY720903:HJF720904 HSU720903:HTB720904 ICQ720903:ICX720904 IMM720903:IMT720904 IWI720903:IWP720904 JGE720903:JGL720904 JQA720903:JQH720904 JZW720903:KAD720904 KJS720903:KJZ720904 KTO720903:KTV720904 LDK720903:LDR720904 LNG720903:LNN720904 LXC720903:LXJ720904 MGY720903:MHF720904 MQU720903:MRB720904 NAQ720903:NAX720904 NKM720903:NKT720904 NUI720903:NUP720904 OEE720903:OEL720904 OOA720903:OOH720904 OXW720903:OYD720904 PHS720903:PHZ720904 PRO720903:PRV720904 QBK720903:QBR720904 QLG720903:QLN720904 QVC720903:QVJ720904 REY720903:RFF720904 ROU720903:RPB720904 RYQ720903:RYX720904 SIM720903:SIT720904 SSI720903:SSP720904 TCE720903:TCL720904 TMA720903:TMH720904 TVW720903:TWD720904 UFS720903:UFZ720904 UPO720903:UPV720904 UZK720903:UZR720904 VJG720903:VJN720904 VTC720903:VTJ720904 WCY720903:WDF720904 WMU720903:WNB720904 WWQ720903:WWX720904 UA786439:UH786440 ADW786439:AED786440 ANS786439:ANZ786440 AXO786439:AXV786440 BHK786439:BHR786440 BRG786439:BRN786440 CBC786439:CBJ786440 CKY786439:CLF786440 CUU786439:CVB786440 DEQ786439:DEX786440 DOM786439:DOT786440 DYI786439:DYP786440 EIE786439:EIL786440 ESA786439:ESH786440 FBW786439:FCD786440 FLS786439:FLZ786440 FVO786439:FVV786440 GFK786439:GFR786440 GPG786439:GPN786440 GZC786439:GZJ786440 HIY786439:HJF786440 HSU786439:HTB786440 ICQ786439:ICX786440 IMM786439:IMT786440 IWI786439:IWP786440 JGE786439:JGL786440 JQA786439:JQH786440 JZW786439:KAD786440 KJS786439:KJZ786440 KTO786439:KTV786440 LDK786439:LDR786440 LNG786439:LNN786440 LXC786439:LXJ786440 MGY786439:MHF786440 MQU786439:MRB786440 NAQ786439:NAX786440 NKM786439:NKT786440 NUI786439:NUP786440 OEE786439:OEL786440 OOA786439:OOH786440 OXW786439:OYD786440 PHS786439:PHZ786440 PRO786439:PRV786440 QBK786439:QBR786440 QLG786439:QLN786440 QVC786439:QVJ786440 REY786439:RFF786440 ROU786439:RPB786440 RYQ786439:RYX786440 SIM786439:SIT786440 SSI786439:SSP786440 TCE786439:TCL786440 TMA786439:TMH786440 TVW786439:TWD786440 UFS786439:UFZ786440 UPO786439:UPV786440 UZK786439:UZR786440 VJG786439:VJN786440 VTC786439:VTJ786440 WCY786439:WDF786440 WMU786439:WNB786440 WWQ786439:WWX786440 UA851975:UH851976 ADW851975:AED851976 ANS851975:ANZ851976 AXO851975:AXV851976 BHK851975:BHR851976 BRG851975:BRN851976 CBC851975:CBJ851976 CKY851975:CLF851976 CUU851975:CVB851976 DEQ851975:DEX851976 DOM851975:DOT851976 DYI851975:DYP851976 EIE851975:EIL851976 ESA851975:ESH851976 FBW851975:FCD851976 FLS851975:FLZ851976 FVO851975:FVV851976 GFK851975:GFR851976 GPG851975:GPN851976 GZC851975:GZJ851976 HIY851975:HJF851976 HSU851975:HTB851976 ICQ851975:ICX851976 IMM851975:IMT851976 IWI851975:IWP851976 JGE851975:JGL851976 JQA851975:JQH851976 JZW851975:KAD851976 KJS851975:KJZ851976 KTO851975:KTV851976 LDK851975:LDR851976 LNG851975:LNN851976 LXC851975:LXJ851976 MGY851975:MHF851976 MQU851975:MRB851976 NAQ851975:NAX851976 NKM851975:NKT851976 NUI851975:NUP851976 OEE851975:OEL851976 OOA851975:OOH851976 OXW851975:OYD851976 PHS851975:PHZ851976 PRO851975:PRV851976 QBK851975:QBR851976 QLG851975:QLN851976 QVC851975:QVJ851976 REY851975:RFF851976 ROU851975:RPB851976 RYQ851975:RYX851976 SIM851975:SIT851976 SSI851975:SSP851976 TCE851975:TCL851976 TMA851975:TMH851976 TVW851975:TWD851976 UFS851975:UFZ851976 UPO851975:UPV851976 UZK851975:UZR851976 VJG851975:VJN851976 VTC851975:VTJ851976 WCY851975:WDF851976 WMU851975:WNB851976 WWQ851975:WWX851976 UA917511:UH917512 ADW917511:AED917512 ANS917511:ANZ917512 AXO917511:AXV917512 BHK917511:BHR917512 BRG917511:BRN917512 CBC917511:CBJ917512 CKY917511:CLF917512 CUU917511:CVB917512 DEQ917511:DEX917512 DOM917511:DOT917512 DYI917511:DYP917512 EIE917511:EIL917512 ESA917511:ESH917512 FBW917511:FCD917512 FLS917511:FLZ917512 FVO917511:FVV917512 GFK917511:GFR917512 GPG917511:GPN917512 GZC917511:GZJ917512 HIY917511:HJF917512 HSU917511:HTB917512 ICQ917511:ICX917512 IMM917511:IMT917512 IWI917511:IWP917512 JGE917511:JGL917512 JQA917511:JQH917512 JZW917511:KAD917512 KJS917511:KJZ917512 KTO917511:KTV917512 LDK917511:LDR917512 LNG917511:LNN917512 LXC917511:LXJ917512 MGY917511:MHF917512 MQU917511:MRB917512 NAQ917511:NAX917512 NKM917511:NKT917512 NUI917511:NUP917512 OEE917511:OEL917512 OOA917511:OOH917512 OXW917511:OYD917512 PHS917511:PHZ917512 PRO917511:PRV917512 QBK917511:QBR917512 QLG917511:QLN917512 QVC917511:QVJ917512 REY917511:RFF917512 ROU917511:RPB917512 RYQ917511:RYX917512 SIM917511:SIT917512 SSI917511:SSP917512 TCE917511:TCL917512 TMA917511:TMH917512 TVW917511:TWD917512 UFS917511:UFZ917512 UPO917511:UPV917512 UZK917511:UZR917512 VJG917511:VJN917512 VTC917511:VTJ917512 WCY917511:WDF917512 WMU917511:WNB917512 WWQ917511:WWX917512 UA983047:UH983048 ADW983047:AED983048 ANS983047:ANZ983048 AXO983047:AXV983048 BHK983047:BHR983048 BRG983047:BRN983048 CBC983047:CBJ983048 CKY983047:CLF983048 CUU983047:CVB983048 DEQ983047:DEX983048 DOM983047:DOT983048 DYI983047:DYP983048 EIE983047:EIL983048 ESA983047:ESH983048 FBW983047:FCD983048 FLS983047:FLZ983048 FVO983047:FVV983048 GFK983047:GFR983048 GPG983047:GPN983048 GZC983047:GZJ983048 HIY983047:HJF983048 HSU983047:HTB983048 ICQ983047:ICX983048 IMM983047:IMT983048 IWI983047:IWP983048 JGE983047:JGL983048 JQA983047:JQH983048 JZW983047:KAD983048 KJS983047:KJZ983048 KTO983047:KTV983048 LDK983047:LDR983048 LNG983047:LNN983048 LXC983047:LXJ983048 MGY983047:MHF983048 MQU983047:MRB983048 NAQ983047:NAX983048 NKM983047:NKT983048 NUI983047:NUP983048 OEE983047:OEL983048 OOA983047:OOH983048 OXW983047:OYD983048 PHS983047:PHZ983048 PRO983047:PRV983048 QBK983047:QBR983048 QLG983047:QLN983048 QVC983047:QVJ983048 REY983047:RFF983048 ROU983047:RPB983048 RYQ983047:RYX983048 SIM983047:SIT983048 SSI983047:SSP983048 TCE983047:TCL983048 TMA983047:TMH983048 TVW983047:TWD983048 UFS983047:UFZ983048 UPO983047:UPV983048 UZK983047:UZR983048 VJG983047:VJN983048 VTC983047:VTJ983048 WCY983047:WDF983048 WMU983047:WNB983048 WWQ983047:WWX983048 UA65550:UH65550 ADW65550:AED65550 ANS65550:ANZ65550 AXO65550:AXV65550 BHK65550:BHR65550 BRG65550:BRN65550 CBC65550:CBJ65550 CKY65550:CLF65550 CUU65550:CVB65550 DEQ65550:DEX65550 DOM65550:DOT65550 DYI65550:DYP65550 EIE65550:EIL65550 ESA65550:ESH65550 FBW65550:FCD65550 FLS65550:FLZ65550 FVO65550:FVV65550 GFK65550:GFR65550 GPG65550:GPN65550 GZC65550:GZJ65550 HIY65550:HJF65550 HSU65550:HTB65550 ICQ65550:ICX65550 IMM65550:IMT65550 IWI65550:IWP65550 JGE65550:JGL65550 JQA65550:JQH65550 JZW65550:KAD65550 KJS65550:KJZ65550 KTO65550:KTV65550 LDK65550:LDR65550 LNG65550:LNN65550 LXC65550:LXJ65550 MGY65550:MHF65550 MQU65550:MRB65550 NAQ65550:NAX65550 NKM65550:NKT65550 NUI65550:NUP65550 OEE65550:OEL65550 OOA65550:OOH65550 OXW65550:OYD65550 PHS65550:PHZ65550 PRO65550:PRV65550 QBK65550:QBR65550 QLG65550:QLN65550 QVC65550:QVJ65550 REY65550:RFF65550 ROU65550:RPB65550 RYQ65550:RYX65550 SIM65550:SIT65550 SSI65550:SSP65550 TCE65550:TCL65550 TMA65550:TMH65550 TVW65550:TWD65550 UFS65550:UFZ65550 UPO65550:UPV65550 UZK65550:UZR65550 VJG65550:VJN65550 VTC65550:VTJ65550 WCY65550:WDF65550 WMU65550:WNB65550 WWQ65550:WWX65550 UA131086:UH131086 ADW131086:AED131086 ANS131086:ANZ131086 AXO131086:AXV131086 BHK131086:BHR131086 BRG131086:BRN131086 CBC131086:CBJ131086 CKY131086:CLF131086 CUU131086:CVB131086 DEQ131086:DEX131086 DOM131086:DOT131086 DYI131086:DYP131086 EIE131086:EIL131086 ESA131086:ESH131086 FBW131086:FCD131086 FLS131086:FLZ131086 FVO131086:FVV131086 GFK131086:GFR131086 GPG131086:GPN131086 GZC131086:GZJ131086 HIY131086:HJF131086 HSU131086:HTB131086 ICQ131086:ICX131086 IMM131086:IMT131086 IWI131086:IWP131086 JGE131086:JGL131086 JQA131086:JQH131086 JZW131086:KAD131086 KJS131086:KJZ131086 KTO131086:KTV131086 LDK131086:LDR131086 LNG131086:LNN131086 LXC131086:LXJ131086 MGY131086:MHF131086 MQU131086:MRB131086 NAQ131086:NAX131086 NKM131086:NKT131086 NUI131086:NUP131086 OEE131086:OEL131086 OOA131086:OOH131086 OXW131086:OYD131086 PHS131086:PHZ131086 PRO131086:PRV131086 QBK131086:QBR131086 QLG131086:QLN131086 QVC131086:QVJ131086 REY131086:RFF131086 ROU131086:RPB131086 RYQ131086:RYX131086 SIM131086:SIT131086 SSI131086:SSP131086 TCE131086:TCL131086 TMA131086:TMH131086 TVW131086:TWD131086 UFS131086:UFZ131086 UPO131086:UPV131086 UZK131086:UZR131086 VJG131086:VJN131086 VTC131086:VTJ131086 WCY131086:WDF131086 WMU131086:WNB131086 WWQ131086:WWX131086 UA196622:UH196622 ADW196622:AED196622 ANS196622:ANZ196622 AXO196622:AXV196622 BHK196622:BHR196622 BRG196622:BRN196622 CBC196622:CBJ196622 CKY196622:CLF196622 CUU196622:CVB196622 DEQ196622:DEX196622 DOM196622:DOT196622 DYI196622:DYP196622 EIE196622:EIL196622 ESA196622:ESH196622 FBW196622:FCD196622 FLS196622:FLZ196622 FVO196622:FVV196622 GFK196622:GFR196622 GPG196622:GPN196622 GZC196622:GZJ196622 HIY196622:HJF196622 HSU196622:HTB196622 ICQ196622:ICX196622 IMM196622:IMT196622 IWI196622:IWP196622 JGE196622:JGL196622 JQA196622:JQH196622 JZW196622:KAD196622 KJS196622:KJZ196622 KTO196622:KTV196622 LDK196622:LDR196622 LNG196622:LNN196622 LXC196622:LXJ196622 MGY196622:MHF196622 MQU196622:MRB196622 NAQ196622:NAX196622 NKM196622:NKT196622 NUI196622:NUP196622 OEE196622:OEL196622 OOA196622:OOH196622 OXW196622:OYD196622 PHS196622:PHZ196622 PRO196622:PRV196622 QBK196622:QBR196622 QLG196622:QLN196622 QVC196622:QVJ196622 REY196622:RFF196622 ROU196622:RPB196622 RYQ196622:RYX196622 SIM196622:SIT196622 SSI196622:SSP196622 TCE196622:TCL196622 TMA196622:TMH196622 TVW196622:TWD196622 UFS196622:UFZ196622 UPO196622:UPV196622 UZK196622:UZR196622 VJG196622:VJN196622 VTC196622:VTJ196622 WCY196622:WDF196622 WMU196622:WNB196622 WWQ196622:WWX196622 UA262158:UH262158 ADW262158:AED262158 ANS262158:ANZ262158 AXO262158:AXV262158 BHK262158:BHR262158 BRG262158:BRN262158 CBC262158:CBJ262158 CKY262158:CLF262158 CUU262158:CVB262158 DEQ262158:DEX262158 DOM262158:DOT262158 DYI262158:DYP262158 EIE262158:EIL262158 ESA262158:ESH262158 FBW262158:FCD262158 FLS262158:FLZ262158 FVO262158:FVV262158 GFK262158:GFR262158 GPG262158:GPN262158 GZC262158:GZJ262158 HIY262158:HJF262158 HSU262158:HTB262158 ICQ262158:ICX262158 IMM262158:IMT262158 IWI262158:IWP262158 JGE262158:JGL262158 JQA262158:JQH262158 JZW262158:KAD262158 KJS262158:KJZ262158 KTO262158:KTV262158 LDK262158:LDR262158 LNG262158:LNN262158 LXC262158:LXJ262158 MGY262158:MHF262158 MQU262158:MRB262158 NAQ262158:NAX262158 NKM262158:NKT262158 NUI262158:NUP262158 OEE262158:OEL262158 OOA262158:OOH262158 OXW262158:OYD262158 PHS262158:PHZ262158 PRO262158:PRV262158 QBK262158:QBR262158 QLG262158:QLN262158 QVC262158:QVJ262158 REY262158:RFF262158 ROU262158:RPB262158 RYQ262158:RYX262158 SIM262158:SIT262158 SSI262158:SSP262158 TCE262158:TCL262158 TMA262158:TMH262158 TVW262158:TWD262158 UFS262158:UFZ262158 UPO262158:UPV262158 UZK262158:UZR262158 VJG262158:VJN262158 VTC262158:VTJ262158 WCY262158:WDF262158 WMU262158:WNB262158 WWQ262158:WWX262158 UA327694:UH327694 ADW327694:AED327694 ANS327694:ANZ327694 AXO327694:AXV327694 BHK327694:BHR327694 BRG327694:BRN327694 CBC327694:CBJ327694 CKY327694:CLF327694 CUU327694:CVB327694 DEQ327694:DEX327694 DOM327694:DOT327694 DYI327694:DYP327694 EIE327694:EIL327694 ESA327694:ESH327694 FBW327694:FCD327694 FLS327694:FLZ327694 FVO327694:FVV327694 GFK327694:GFR327694 GPG327694:GPN327694 GZC327694:GZJ327694 HIY327694:HJF327694 HSU327694:HTB327694 ICQ327694:ICX327694 IMM327694:IMT327694 IWI327694:IWP327694 JGE327694:JGL327694 JQA327694:JQH327694 JZW327694:KAD327694 KJS327694:KJZ327694 KTO327694:KTV327694 LDK327694:LDR327694 LNG327694:LNN327694 LXC327694:LXJ327694 MGY327694:MHF327694 MQU327694:MRB327694 NAQ327694:NAX327694 NKM327694:NKT327694 NUI327694:NUP327694 OEE327694:OEL327694 OOA327694:OOH327694 OXW327694:OYD327694 PHS327694:PHZ327694 PRO327694:PRV327694 QBK327694:QBR327694 QLG327694:QLN327694 QVC327694:QVJ327694 REY327694:RFF327694 ROU327694:RPB327694 RYQ327694:RYX327694 SIM327694:SIT327694 SSI327694:SSP327694 TCE327694:TCL327694 TMA327694:TMH327694 TVW327694:TWD327694 UFS327694:UFZ327694 UPO327694:UPV327694 UZK327694:UZR327694 VJG327694:VJN327694 VTC327694:VTJ327694 WCY327694:WDF327694 WMU327694:WNB327694 WWQ327694:WWX327694 UA393230:UH393230 ADW393230:AED393230 ANS393230:ANZ393230 AXO393230:AXV393230 BHK393230:BHR393230 BRG393230:BRN393230 CBC393230:CBJ393230 CKY393230:CLF393230 CUU393230:CVB393230 DEQ393230:DEX393230 DOM393230:DOT393230 DYI393230:DYP393230 EIE393230:EIL393230 ESA393230:ESH393230 FBW393230:FCD393230 FLS393230:FLZ393230 FVO393230:FVV393230 GFK393230:GFR393230 GPG393230:GPN393230 GZC393230:GZJ393230 HIY393230:HJF393230 HSU393230:HTB393230 ICQ393230:ICX393230 IMM393230:IMT393230 IWI393230:IWP393230 JGE393230:JGL393230 JQA393230:JQH393230 JZW393230:KAD393230 KJS393230:KJZ393230 KTO393230:KTV393230 LDK393230:LDR393230 LNG393230:LNN393230 LXC393230:LXJ393230 MGY393230:MHF393230 MQU393230:MRB393230 NAQ393230:NAX393230 NKM393230:NKT393230 NUI393230:NUP393230 OEE393230:OEL393230 OOA393230:OOH393230 OXW393230:OYD393230 PHS393230:PHZ393230 PRO393230:PRV393230 QBK393230:QBR393230 QLG393230:QLN393230 QVC393230:QVJ393230 REY393230:RFF393230 ROU393230:RPB393230 RYQ393230:RYX393230 SIM393230:SIT393230 SSI393230:SSP393230 TCE393230:TCL393230 TMA393230:TMH393230 TVW393230:TWD393230 UFS393230:UFZ393230 UPO393230:UPV393230 UZK393230:UZR393230 VJG393230:VJN393230 VTC393230:VTJ393230 WCY393230:WDF393230 WMU393230:WNB393230 WWQ393230:WWX393230 UA458766:UH458766 ADW458766:AED458766 ANS458766:ANZ458766 AXO458766:AXV458766 BHK458766:BHR458766 BRG458766:BRN458766 CBC458766:CBJ458766 CKY458766:CLF458766 CUU458766:CVB458766 DEQ458766:DEX458766 DOM458766:DOT458766 DYI458766:DYP458766 EIE458766:EIL458766 ESA458766:ESH458766 FBW458766:FCD458766 FLS458766:FLZ458766 FVO458766:FVV458766 GFK458766:GFR458766 GPG458766:GPN458766 GZC458766:GZJ458766 HIY458766:HJF458766 HSU458766:HTB458766 ICQ458766:ICX458766 IMM458766:IMT458766 IWI458766:IWP458766 JGE458766:JGL458766 JQA458766:JQH458766 JZW458766:KAD458766 KJS458766:KJZ458766 KTO458766:KTV458766 LDK458766:LDR458766 LNG458766:LNN458766 LXC458766:LXJ458766 MGY458766:MHF458766 MQU458766:MRB458766 NAQ458766:NAX458766 NKM458766:NKT458766 NUI458766:NUP458766 OEE458766:OEL458766 OOA458766:OOH458766 OXW458766:OYD458766 PHS458766:PHZ458766 PRO458766:PRV458766 QBK458766:QBR458766 QLG458766:QLN458766 QVC458766:QVJ458766 REY458766:RFF458766 ROU458766:RPB458766 RYQ458766:RYX458766 SIM458766:SIT458766 SSI458766:SSP458766 TCE458766:TCL458766 TMA458766:TMH458766 TVW458766:TWD458766 UFS458766:UFZ458766 UPO458766:UPV458766 UZK458766:UZR458766 VJG458766:VJN458766 VTC458766:VTJ458766 WCY458766:WDF458766 WMU458766:WNB458766 WWQ458766:WWX458766 UA524302:UH524302 ADW524302:AED524302 ANS524302:ANZ524302 AXO524302:AXV524302 BHK524302:BHR524302 BRG524302:BRN524302 CBC524302:CBJ524302 CKY524302:CLF524302 CUU524302:CVB524302 DEQ524302:DEX524302 DOM524302:DOT524302 DYI524302:DYP524302 EIE524302:EIL524302 ESA524302:ESH524302 FBW524302:FCD524302 FLS524302:FLZ524302 FVO524302:FVV524302 GFK524302:GFR524302 GPG524302:GPN524302 GZC524302:GZJ524302 HIY524302:HJF524302 HSU524302:HTB524302 ICQ524302:ICX524302 IMM524302:IMT524302 IWI524302:IWP524302 JGE524302:JGL524302 JQA524302:JQH524302 JZW524302:KAD524302 KJS524302:KJZ524302 KTO524302:KTV524302 LDK524302:LDR524302 LNG524302:LNN524302 LXC524302:LXJ524302 MGY524302:MHF524302 MQU524302:MRB524302 NAQ524302:NAX524302 NKM524302:NKT524302 NUI524302:NUP524302 OEE524302:OEL524302 OOA524302:OOH524302 OXW524302:OYD524302 PHS524302:PHZ524302 PRO524302:PRV524302 QBK524302:QBR524302 QLG524302:QLN524302 QVC524302:QVJ524302 REY524302:RFF524302 ROU524302:RPB524302 RYQ524302:RYX524302 SIM524302:SIT524302 SSI524302:SSP524302 TCE524302:TCL524302 TMA524302:TMH524302 TVW524302:TWD524302 UFS524302:UFZ524302 UPO524302:UPV524302 UZK524302:UZR524302 VJG524302:VJN524302 VTC524302:VTJ524302 WCY524302:WDF524302 WMU524302:WNB524302 WWQ524302:WWX524302 UA589838:UH589838 ADW589838:AED589838 ANS589838:ANZ589838 AXO589838:AXV589838 BHK589838:BHR589838 BRG589838:BRN589838 CBC589838:CBJ589838 CKY589838:CLF589838 CUU589838:CVB589838 DEQ589838:DEX589838 DOM589838:DOT589838 DYI589838:DYP589838 EIE589838:EIL589838 ESA589838:ESH589838 FBW589838:FCD589838 FLS589838:FLZ589838 FVO589838:FVV589838 GFK589838:GFR589838 GPG589838:GPN589838 GZC589838:GZJ589838 HIY589838:HJF589838 HSU589838:HTB589838 ICQ589838:ICX589838 IMM589838:IMT589838 IWI589838:IWP589838 JGE589838:JGL589838 JQA589838:JQH589838 JZW589838:KAD589838 KJS589838:KJZ589838 KTO589838:KTV589838 LDK589838:LDR589838 LNG589838:LNN589838 LXC589838:LXJ589838 MGY589838:MHF589838 MQU589838:MRB589838 NAQ589838:NAX589838 NKM589838:NKT589838 NUI589838:NUP589838 OEE589838:OEL589838 OOA589838:OOH589838 OXW589838:OYD589838 PHS589838:PHZ589838 PRO589838:PRV589838 QBK589838:QBR589838 QLG589838:QLN589838 QVC589838:QVJ589838 REY589838:RFF589838 ROU589838:RPB589838 RYQ589838:RYX589838 SIM589838:SIT589838 SSI589838:SSP589838 TCE589838:TCL589838 TMA589838:TMH589838 TVW589838:TWD589838 UFS589838:UFZ589838 UPO589838:UPV589838 UZK589838:UZR589838 VJG589838:VJN589838 VTC589838:VTJ589838 WCY589838:WDF589838 WMU589838:WNB589838 WWQ589838:WWX589838 UA655374:UH655374 ADW655374:AED655374 ANS655374:ANZ655374 AXO655374:AXV655374 BHK655374:BHR655374 BRG655374:BRN655374 CBC655374:CBJ655374 CKY655374:CLF655374 CUU655374:CVB655374 DEQ655374:DEX655374 DOM655374:DOT655374 DYI655374:DYP655374 EIE655374:EIL655374 ESA655374:ESH655374 FBW655374:FCD655374 FLS655374:FLZ655374 FVO655374:FVV655374 GFK655374:GFR655374 GPG655374:GPN655374 GZC655374:GZJ655374 HIY655374:HJF655374 HSU655374:HTB655374 ICQ655374:ICX655374 IMM655374:IMT655374 IWI655374:IWP655374 JGE655374:JGL655374 JQA655374:JQH655374 JZW655374:KAD655374 KJS655374:KJZ655374 KTO655374:KTV655374 LDK655374:LDR655374 LNG655374:LNN655374 LXC655374:LXJ655374 MGY655374:MHF655374 MQU655374:MRB655374 NAQ655374:NAX655374 NKM655374:NKT655374 NUI655374:NUP655374 OEE655374:OEL655374 OOA655374:OOH655374 OXW655374:OYD655374 PHS655374:PHZ655374 PRO655374:PRV655374 QBK655374:QBR655374 QLG655374:QLN655374 QVC655374:QVJ655374 REY655374:RFF655374 ROU655374:RPB655374 RYQ655374:RYX655374 SIM655374:SIT655374 SSI655374:SSP655374 TCE655374:TCL655374 TMA655374:TMH655374 TVW655374:TWD655374 UFS655374:UFZ655374 UPO655374:UPV655374 UZK655374:UZR655374 VJG655374:VJN655374 VTC655374:VTJ655374 WCY655374:WDF655374 WMU655374:WNB655374 WWQ655374:WWX655374 UA720910:UH720910 ADW720910:AED720910 ANS720910:ANZ720910 AXO720910:AXV720910 BHK720910:BHR720910 BRG720910:BRN720910 CBC720910:CBJ720910 CKY720910:CLF720910 CUU720910:CVB720910 DEQ720910:DEX720910 DOM720910:DOT720910 DYI720910:DYP720910 EIE720910:EIL720910 ESA720910:ESH720910 FBW720910:FCD720910 FLS720910:FLZ720910 FVO720910:FVV720910 GFK720910:GFR720910 GPG720910:GPN720910 GZC720910:GZJ720910 HIY720910:HJF720910 HSU720910:HTB720910 ICQ720910:ICX720910 IMM720910:IMT720910 IWI720910:IWP720910 JGE720910:JGL720910 JQA720910:JQH720910 JZW720910:KAD720910 KJS720910:KJZ720910 KTO720910:KTV720910 LDK720910:LDR720910 LNG720910:LNN720910 LXC720910:LXJ720910 MGY720910:MHF720910 MQU720910:MRB720910 NAQ720910:NAX720910 NKM720910:NKT720910 NUI720910:NUP720910 OEE720910:OEL720910 OOA720910:OOH720910 OXW720910:OYD720910 PHS720910:PHZ720910 PRO720910:PRV720910 QBK720910:QBR720910 QLG720910:QLN720910 QVC720910:QVJ720910 REY720910:RFF720910 ROU720910:RPB720910 RYQ720910:RYX720910 SIM720910:SIT720910 SSI720910:SSP720910 TCE720910:TCL720910 TMA720910:TMH720910 TVW720910:TWD720910 UFS720910:UFZ720910 UPO720910:UPV720910 UZK720910:UZR720910 VJG720910:VJN720910 VTC720910:VTJ720910 WCY720910:WDF720910 WMU720910:WNB720910 WWQ720910:WWX720910 UA786446:UH786446 ADW786446:AED786446 ANS786446:ANZ786446 AXO786446:AXV786446 BHK786446:BHR786446 BRG786446:BRN786446 CBC786446:CBJ786446 CKY786446:CLF786446 CUU786446:CVB786446 DEQ786446:DEX786446 DOM786446:DOT786446 DYI786446:DYP786446 EIE786446:EIL786446 ESA786446:ESH786446 FBW786446:FCD786446 FLS786446:FLZ786446 FVO786446:FVV786446 GFK786446:GFR786446 GPG786446:GPN786446 GZC786446:GZJ786446 HIY786446:HJF786446 HSU786446:HTB786446 ICQ786446:ICX786446 IMM786446:IMT786446 IWI786446:IWP786446 JGE786446:JGL786446 JQA786446:JQH786446 JZW786446:KAD786446 KJS786446:KJZ786446 KTO786446:KTV786446 LDK786446:LDR786446 LNG786446:LNN786446 LXC786446:LXJ786446 MGY786446:MHF786446 MQU786446:MRB786446 NAQ786446:NAX786446 NKM786446:NKT786446 NUI786446:NUP786446 OEE786446:OEL786446 OOA786446:OOH786446 OXW786446:OYD786446 PHS786446:PHZ786446 PRO786446:PRV786446 QBK786446:QBR786446 QLG786446:QLN786446 QVC786446:QVJ786446 REY786446:RFF786446 ROU786446:RPB786446 RYQ786446:RYX786446 SIM786446:SIT786446 SSI786446:SSP786446 TCE786446:TCL786446 TMA786446:TMH786446 TVW786446:TWD786446 UFS786446:UFZ786446 UPO786446:UPV786446 UZK786446:UZR786446 VJG786446:VJN786446 VTC786446:VTJ786446 WCY786446:WDF786446 WMU786446:WNB786446 WWQ786446:WWX786446 UA851982:UH851982 ADW851982:AED851982 ANS851982:ANZ851982 AXO851982:AXV851982 BHK851982:BHR851982 BRG851982:BRN851982 CBC851982:CBJ851982 CKY851982:CLF851982 CUU851982:CVB851982 DEQ851982:DEX851982 DOM851982:DOT851982 DYI851982:DYP851982 EIE851982:EIL851982 ESA851982:ESH851982 FBW851982:FCD851982 FLS851982:FLZ851982 FVO851982:FVV851982 GFK851982:GFR851982 GPG851982:GPN851982 GZC851982:GZJ851982 HIY851982:HJF851982 HSU851982:HTB851982 ICQ851982:ICX851982 IMM851982:IMT851982 IWI851982:IWP851982 JGE851982:JGL851982 JQA851982:JQH851982 JZW851982:KAD851982 KJS851982:KJZ851982 KTO851982:KTV851982 LDK851982:LDR851982 LNG851982:LNN851982 LXC851982:LXJ851982 MGY851982:MHF851982 MQU851982:MRB851982 NAQ851982:NAX851982 NKM851982:NKT851982 NUI851982:NUP851982 OEE851982:OEL851982 OOA851982:OOH851982 OXW851982:OYD851982 PHS851982:PHZ851982 PRO851982:PRV851982 QBK851982:QBR851982 QLG851982:QLN851982 QVC851982:QVJ851982 REY851982:RFF851982 ROU851982:RPB851982 RYQ851982:RYX851982 SIM851982:SIT851982 SSI851982:SSP851982 TCE851982:TCL851982 TMA851982:TMH851982 TVW851982:TWD851982 UFS851982:UFZ851982 UPO851982:UPV851982 UZK851982:UZR851982 VJG851982:VJN851982 VTC851982:VTJ851982 WCY851982:WDF851982 WMU851982:WNB851982 WWQ851982:WWX851982 UA917518:UH917518 ADW917518:AED917518 ANS917518:ANZ917518 AXO917518:AXV917518 BHK917518:BHR917518 BRG917518:BRN917518 CBC917518:CBJ917518 CKY917518:CLF917518 CUU917518:CVB917518 DEQ917518:DEX917518 DOM917518:DOT917518 DYI917518:DYP917518 EIE917518:EIL917518 ESA917518:ESH917518 FBW917518:FCD917518 FLS917518:FLZ917518 FVO917518:FVV917518 GFK917518:GFR917518 GPG917518:GPN917518 GZC917518:GZJ917518 HIY917518:HJF917518 HSU917518:HTB917518 ICQ917518:ICX917518 IMM917518:IMT917518 IWI917518:IWP917518 JGE917518:JGL917518 JQA917518:JQH917518 JZW917518:KAD917518 KJS917518:KJZ917518 KTO917518:KTV917518 LDK917518:LDR917518 LNG917518:LNN917518 LXC917518:LXJ917518 MGY917518:MHF917518 MQU917518:MRB917518 NAQ917518:NAX917518 NKM917518:NKT917518 NUI917518:NUP917518 OEE917518:OEL917518 OOA917518:OOH917518 OXW917518:OYD917518 PHS917518:PHZ917518 PRO917518:PRV917518 QBK917518:QBR917518 QLG917518:QLN917518 QVC917518:QVJ917518 REY917518:RFF917518 ROU917518:RPB917518 RYQ917518:RYX917518 SIM917518:SIT917518 SSI917518:SSP917518 TCE917518:TCL917518 TMA917518:TMH917518 TVW917518:TWD917518 UFS917518:UFZ917518 UPO917518:UPV917518 UZK917518:UZR917518 VJG917518:VJN917518 VTC917518:VTJ917518 WCY917518:WDF917518 WMU917518:WNB917518 WWQ917518:WWX917518 UA983054:UH983054 ADW983054:AED983054 ANS983054:ANZ983054 AXO983054:AXV983054 BHK983054:BHR983054 BRG983054:BRN983054 CBC983054:CBJ983054 CKY983054:CLF983054 CUU983054:CVB983054 DEQ983054:DEX983054 DOM983054:DOT983054 DYI983054:DYP983054 EIE983054:EIL983054 ESA983054:ESH983054 FBW983054:FCD983054 FLS983054:FLZ983054 FVO983054:FVV983054 GFK983054:GFR983054 GPG983054:GPN983054 GZC983054:GZJ983054 HIY983054:HJF983054 HSU983054:HTB983054 ICQ983054:ICX983054 IMM983054:IMT983054 IWI983054:IWP983054 JGE983054:JGL983054 JQA983054:JQH983054 JZW983054:KAD983054 KJS983054:KJZ983054 KTO983054:KTV983054 LDK983054:LDR983054 LNG983054:LNN983054 LXC983054:LXJ983054 MGY983054:MHF983054 MQU983054:MRB983054 NAQ983054:NAX983054 NKM983054:NKT983054 NUI983054:NUP983054 OEE983054:OEL983054 OOA983054:OOH983054 OXW983054:OYD983054 PHS983054:PHZ983054 PRO983054:PRV983054 QBK983054:QBR983054 QLG983054:QLN983054 QVC983054:QVJ983054 REY983054:RFF983054 ROU983054:RPB983054 RYQ983054:RYX983054 SIM983054:SIT983054 SSI983054:SSP983054 TCE983054:TCL983054 TMA983054:TMH983054 TVW983054:TWD983054 UFS983054:UFZ983054 UPO983054:UPV983054 UZK983054:UZR983054 VJG983054:VJN983054 VTC983054:VTJ983054 WCY983054:WDF983054 WMU983054:WNB983054 WWQ15:WWX16 WMU15:WNB16 WCY15:WDF16 VTC15:VTJ16 VJG15:VJN16 UZK15:UZR16 UPO15:UPV16 UFS15:UFZ16 TVW15:TWD16 TMA15:TMH16 TCE15:TCL16 SSI15:SSP16 SIM15:SIT16 RYQ15:RYX16 ROU15:RPB16 REY15:RFF16 QVC15:QVJ16 QLG15:QLN16 QBK15:QBR16 PRO15:PRV16 PHS15:PHZ16 OXW15:OYD16 OOA15:OOH16 OEE15:OEL16 NUI15:NUP16 NKM15:NKT16 NAQ15:NAX16 MQU15:MRB16 MGY15:MHF16 LXC15:LXJ16 LNG15:LNN16 LDK15:LDR16 KTO15:KTV16 KJS15:KJZ16 JZW15:KAD16 JQA15:JQH16 JGE15:JGL16 IWI15:IWP16 IMM15:IMT16 ICQ15:ICX16 HSU15:HTB16 HIY15:HJF16 GZC15:GZJ16 GPG15:GPN16 GFK15:GFR16 FVO15:FVV16 FLS15:FLZ16 FBW15:FCD16 ESA15:ESH16 EIE15:EIL16 DYI15:DYP16 DOM15:DOT16 DEQ15:DEX16 CUU15:CVB16 CKY15:CLF16 CBC15:CBJ16 BRG15:BRN16 BHK15:BHR16 AXO15:AXV16 ANS15:ANZ16 ADW15:AED16 UA15:UH16 CA65543:CQ65544 CA131079:CQ131080 CA196615:CQ196616 CA262151:CQ262152 CA327687:CQ327688 CA393223:CQ393224 CA458759:CQ458760 CA524295:CQ524296 CA589831:CQ589832 CA655367:CQ655368 CA720903:CQ720904 CA786439:CQ786440 CA851975:CQ851976 CA917511:CQ917512 CA983047:CQ983048 CA65550:CQ65550 CA131086:CQ131086 CA196622:CQ196622 CA262158:CQ262158 CA327694:CQ327694 CA393230:CQ393230 CA458766:CQ458766 CA524302:CQ524302 CA589838:CQ589838 CA655374:CQ655374 CA720910:CQ720910 CA786446:CQ786446 CA851982:CQ851982 CA917518:CQ917518 CA983054:CQ983054 WWQ26:WWX27 WMU26:WNB27 WCY26:WDF27 VTC26:VTJ27 VJG26:VJN27 UZK26:UZR27 UPO26:UPV27 UFS26:UFZ27 TVW26:TWD27 TMA26:TMH27 TCE26:TCL27 SSI26:SSP27 SIM26:SIT27 RYQ26:RYX27 ROU26:RPB27 REY26:RFF27 QVC26:QVJ27 QLG26:QLN27 QBK26:QBR27 PRO26:PRV27 PHS26:PHZ27 OXW26:OYD27 OOA26:OOH27 OEE26:OEL27 NUI26:NUP27 NKM26:NKT27 NAQ26:NAX27 MQU26:MRB27 MGY26:MHF27 LXC26:LXJ27 LNG26:LNN27 LDK26:LDR27 KTO26:KTV27 KJS26:KJZ27 JZW26:KAD27 JQA26:JQH27 JGE26:JGL27 IWI26:IWP27 IMM26:IMT27 ICQ26:ICX27 HSU26:HTB27 HIY26:HJF27 GZC26:GZJ27 GPG26:GPN27 GFK26:GFR27 FVO26:FVV27 FLS26:FLZ27 FBW26:FCD27 ESA26:ESH27 EIE26:EIL27 DYI26:DYP27 DOM26:DOT27 DEQ26:DEX27 CUU26:CVB27 CKY26:CLF27 CBC26:CBJ27 BRG26:BRN27 BHK26:BHR27 AXO26:AXV27 ANS26:ANZ27 ADW26:AED27 UA26:UH27 KF26:KL27 KF15:KL16 KF983054:KL983054 KF917518:KL917518 KF851982:KL851982 KF786446:KL786446 KF720910:KL720910 KF655374:KL655374 KF589838:KL589838 KF524302:KL524302 KF458766:KL458766 KF393230:KL393230 KF327694:KL327694 KF262158:KL262158 KF196622:KL196622 KF131086:KL131086 KF65550:KL65550 KF983047:KL983048 KF917511:KL917512 KF851975:KL851976 KF786439:KL786440 KF720903:KL720904 KF655367:KL655368 KF589831:KL589832 KF524295:KL524296 KF458759:KL458760 KF393223:KL393224 KF327687:KL327688 KF262151:KL262152 KF196615:KL196616 KF131079:KL131080 KF65543:KL65544 KF18:KL18" xr:uid="{4D8CC118-827B-4D55-A3F2-58544FFCA71B}">
      <formula1>1</formula1>
      <formula2>13</formula2>
    </dataValidation>
    <dataValidation type="textLength" allowBlank="1" showInputMessage="1" showErrorMessage="1" errorTitle="文字数オーバー" error="担当者名は各6文字までしか入力できません" sqref="TV13:TZ13 ADR13:ADV13 ANN13:ANR13 AXJ13:AXN13 BHF13:BHJ13 BRB13:BRF13 CAX13:CBB13 CKT13:CKX13 CUP13:CUT13 DEL13:DEP13 DOH13:DOL13 DYD13:DYH13 EHZ13:EID13 ERV13:ERZ13 FBR13:FBV13 FLN13:FLR13 FVJ13:FVN13 GFF13:GFJ13 GPB13:GPF13 GYX13:GZB13 HIT13:HIX13 HSP13:HST13 ICL13:ICP13 IMH13:IML13 IWD13:IWH13 JFZ13:JGD13 JPV13:JPZ13 JZR13:JZV13 KJN13:KJR13 KTJ13:KTN13 LDF13:LDJ13 LNB13:LNF13 LWX13:LXB13 MGT13:MGX13 MQP13:MQT13 NAL13:NAP13 NKH13:NKL13 NUD13:NUH13 ODZ13:OED13 ONV13:ONZ13 OXR13:OXV13 PHN13:PHR13 PRJ13:PRN13 QBF13:QBJ13 QLB13:QLF13 QUX13:QVB13 RET13:REX13 ROP13:ROT13 RYL13:RYP13 SIH13:SIL13 SSD13:SSH13 TBZ13:TCD13 TLV13:TLZ13 TVR13:TVV13 UFN13:UFR13 UPJ13:UPN13 UZF13:UZJ13 VJB13:VJF13 VSX13:VTB13 WCT13:WCX13 WMP13:WMT13 WWL13:WWP13 BQ65541:BZ65541 TV65541:TZ65541 ADR65541:ADV65541 ANN65541:ANR65541 AXJ65541:AXN65541 BHF65541:BHJ65541 BRB65541:BRF65541 CAX65541:CBB65541 CKT65541:CKX65541 CUP65541:CUT65541 DEL65541:DEP65541 DOH65541:DOL65541 DYD65541:DYH65541 EHZ65541:EID65541 ERV65541:ERZ65541 FBR65541:FBV65541 FLN65541:FLR65541 FVJ65541:FVN65541 GFF65541:GFJ65541 GPB65541:GPF65541 GYX65541:GZB65541 HIT65541:HIX65541 HSP65541:HST65541 ICL65541:ICP65541 IMH65541:IML65541 IWD65541:IWH65541 JFZ65541:JGD65541 JPV65541:JPZ65541 JZR65541:JZV65541 KJN65541:KJR65541 KTJ65541:KTN65541 LDF65541:LDJ65541 LNB65541:LNF65541 LWX65541:LXB65541 MGT65541:MGX65541 MQP65541:MQT65541 NAL65541:NAP65541 NKH65541:NKL65541 NUD65541:NUH65541 ODZ65541:OED65541 ONV65541:ONZ65541 OXR65541:OXV65541 PHN65541:PHR65541 PRJ65541:PRN65541 QBF65541:QBJ65541 QLB65541:QLF65541 QUX65541:QVB65541 RET65541:REX65541 ROP65541:ROT65541 RYL65541:RYP65541 SIH65541:SIL65541 SSD65541:SSH65541 TBZ65541:TCD65541 TLV65541:TLZ65541 TVR65541:TVV65541 UFN65541:UFR65541 UPJ65541:UPN65541 UZF65541:UZJ65541 VJB65541:VJF65541 VSX65541:VTB65541 WCT65541:WCX65541 WMP65541:WMT65541 WWL65541:WWP65541 BQ131077:BZ131077 TV131077:TZ131077 ADR131077:ADV131077 ANN131077:ANR131077 AXJ131077:AXN131077 BHF131077:BHJ131077 BRB131077:BRF131077 CAX131077:CBB131077 CKT131077:CKX131077 CUP131077:CUT131077 DEL131077:DEP131077 DOH131077:DOL131077 DYD131077:DYH131077 EHZ131077:EID131077 ERV131077:ERZ131077 FBR131077:FBV131077 FLN131077:FLR131077 FVJ131077:FVN131077 GFF131077:GFJ131077 GPB131077:GPF131077 GYX131077:GZB131077 HIT131077:HIX131077 HSP131077:HST131077 ICL131077:ICP131077 IMH131077:IML131077 IWD131077:IWH131077 JFZ131077:JGD131077 JPV131077:JPZ131077 JZR131077:JZV131077 KJN131077:KJR131077 KTJ131077:KTN131077 LDF131077:LDJ131077 LNB131077:LNF131077 LWX131077:LXB131077 MGT131077:MGX131077 MQP131077:MQT131077 NAL131077:NAP131077 NKH131077:NKL131077 NUD131077:NUH131077 ODZ131077:OED131077 ONV131077:ONZ131077 OXR131077:OXV131077 PHN131077:PHR131077 PRJ131077:PRN131077 QBF131077:QBJ131077 QLB131077:QLF131077 QUX131077:QVB131077 RET131077:REX131077 ROP131077:ROT131077 RYL131077:RYP131077 SIH131077:SIL131077 SSD131077:SSH131077 TBZ131077:TCD131077 TLV131077:TLZ131077 TVR131077:TVV131077 UFN131077:UFR131077 UPJ131077:UPN131077 UZF131077:UZJ131077 VJB131077:VJF131077 VSX131077:VTB131077 WCT131077:WCX131077 WMP131077:WMT131077 WWL131077:WWP131077 BQ196613:BZ196613 TV196613:TZ196613 ADR196613:ADV196613 ANN196613:ANR196613 AXJ196613:AXN196613 BHF196613:BHJ196613 BRB196613:BRF196613 CAX196613:CBB196613 CKT196613:CKX196613 CUP196613:CUT196613 DEL196613:DEP196613 DOH196613:DOL196613 DYD196613:DYH196613 EHZ196613:EID196613 ERV196613:ERZ196613 FBR196613:FBV196613 FLN196613:FLR196613 FVJ196613:FVN196613 GFF196613:GFJ196613 GPB196613:GPF196613 GYX196613:GZB196613 HIT196613:HIX196613 HSP196613:HST196613 ICL196613:ICP196613 IMH196613:IML196613 IWD196613:IWH196613 JFZ196613:JGD196613 JPV196613:JPZ196613 JZR196613:JZV196613 KJN196613:KJR196613 KTJ196613:KTN196613 LDF196613:LDJ196613 LNB196613:LNF196613 LWX196613:LXB196613 MGT196613:MGX196613 MQP196613:MQT196613 NAL196613:NAP196613 NKH196613:NKL196613 NUD196613:NUH196613 ODZ196613:OED196613 ONV196613:ONZ196613 OXR196613:OXV196613 PHN196613:PHR196613 PRJ196613:PRN196613 QBF196613:QBJ196613 QLB196613:QLF196613 QUX196613:QVB196613 RET196613:REX196613 ROP196613:ROT196613 RYL196613:RYP196613 SIH196613:SIL196613 SSD196613:SSH196613 TBZ196613:TCD196613 TLV196613:TLZ196613 TVR196613:TVV196613 UFN196613:UFR196613 UPJ196613:UPN196613 UZF196613:UZJ196613 VJB196613:VJF196613 VSX196613:VTB196613 WCT196613:WCX196613 WMP196613:WMT196613 WWL196613:WWP196613 BQ262149:BZ262149 TV262149:TZ262149 ADR262149:ADV262149 ANN262149:ANR262149 AXJ262149:AXN262149 BHF262149:BHJ262149 BRB262149:BRF262149 CAX262149:CBB262149 CKT262149:CKX262149 CUP262149:CUT262149 DEL262149:DEP262149 DOH262149:DOL262149 DYD262149:DYH262149 EHZ262149:EID262149 ERV262149:ERZ262149 FBR262149:FBV262149 FLN262149:FLR262149 FVJ262149:FVN262149 GFF262149:GFJ262149 GPB262149:GPF262149 GYX262149:GZB262149 HIT262149:HIX262149 HSP262149:HST262149 ICL262149:ICP262149 IMH262149:IML262149 IWD262149:IWH262149 JFZ262149:JGD262149 JPV262149:JPZ262149 JZR262149:JZV262149 KJN262149:KJR262149 KTJ262149:KTN262149 LDF262149:LDJ262149 LNB262149:LNF262149 LWX262149:LXB262149 MGT262149:MGX262149 MQP262149:MQT262149 NAL262149:NAP262149 NKH262149:NKL262149 NUD262149:NUH262149 ODZ262149:OED262149 ONV262149:ONZ262149 OXR262149:OXV262149 PHN262149:PHR262149 PRJ262149:PRN262149 QBF262149:QBJ262149 QLB262149:QLF262149 QUX262149:QVB262149 RET262149:REX262149 ROP262149:ROT262149 RYL262149:RYP262149 SIH262149:SIL262149 SSD262149:SSH262149 TBZ262149:TCD262149 TLV262149:TLZ262149 TVR262149:TVV262149 UFN262149:UFR262149 UPJ262149:UPN262149 UZF262149:UZJ262149 VJB262149:VJF262149 VSX262149:VTB262149 WCT262149:WCX262149 WMP262149:WMT262149 WWL262149:WWP262149 BQ327685:BZ327685 TV327685:TZ327685 ADR327685:ADV327685 ANN327685:ANR327685 AXJ327685:AXN327685 BHF327685:BHJ327685 BRB327685:BRF327685 CAX327685:CBB327685 CKT327685:CKX327685 CUP327685:CUT327685 DEL327685:DEP327685 DOH327685:DOL327685 DYD327685:DYH327685 EHZ327685:EID327685 ERV327685:ERZ327685 FBR327685:FBV327685 FLN327685:FLR327685 FVJ327685:FVN327685 GFF327685:GFJ327685 GPB327685:GPF327685 GYX327685:GZB327685 HIT327685:HIX327685 HSP327685:HST327685 ICL327685:ICP327685 IMH327685:IML327685 IWD327685:IWH327685 JFZ327685:JGD327685 JPV327685:JPZ327685 JZR327685:JZV327685 KJN327685:KJR327685 KTJ327685:KTN327685 LDF327685:LDJ327685 LNB327685:LNF327685 LWX327685:LXB327685 MGT327685:MGX327685 MQP327685:MQT327685 NAL327685:NAP327685 NKH327685:NKL327685 NUD327685:NUH327685 ODZ327685:OED327685 ONV327685:ONZ327685 OXR327685:OXV327685 PHN327685:PHR327685 PRJ327685:PRN327685 QBF327685:QBJ327685 QLB327685:QLF327685 QUX327685:QVB327685 RET327685:REX327685 ROP327685:ROT327685 RYL327685:RYP327685 SIH327685:SIL327685 SSD327685:SSH327685 TBZ327685:TCD327685 TLV327685:TLZ327685 TVR327685:TVV327685 UFN327685:UFR327685 UPJ327685:UPN327685 UZF327685:UZJ327685 VJB327685:VJF327685 VSX327685:VTB327685 WCT327685:WCX327685 WMP327685:WMT327685 WWL327685:WWP327685 BQ393221:BZ393221 TV393221:TZ393221 ADR393221:ADV393221 ANN393221:ANR393221 AXJ393221:AXN393221 BHF393221:BHJ393221 BRB393221:BRF393221 CAX393221:CBB393221 CKT393221:CKX393221 CUP393221:CUT393221 DEL393221:DEP393221 DOH393221:DOL393221 DYD393221:DYH393221 EHZ393221:EID393221 ERV393221:ERZ393221 FBR393221:FBV393221 FLN393221:FLR393221 FVJ393221:FVN393221 GFF393221:GFJ393221 GPB393221:GPF393221 GYX393221:GZB393221 HIT393221:HIX393221 HSP393221:HST393221 ICL393221:ICP393221 IMH393221:IML393221 IWD393221:IWH393221 JFZ393221:JGD393221 JPV393221:JPZ393221 JZR393221:JZV393221 KJN393221:KJR393221 KTJ393221:KTN393221 LDF393221:LDJ393221 LNB393221:LNF393221 LWX393221:LXB393221 MGT393221:MGX393221 MQP393221:MQT393221 NAL393221:NAP393221 NKH393221:NKL393221 NUD393221:NUH393221 ODZ393221:OED393221 ONV393221:ONZ393221 OXR393221:OXV393221 PHN393221:PHR393221 PRJ393221:PRN393221 QBF393221:QBJ393221 QLB393221:QLF393221 QUX393221:QVB393221 RET393221:REX393221 ROP393221:ROT393221 RYL393221:RYP393221 SIH393221:SIL393221 SSD393221:SSH393221 TBZ393221:TCD393221 TLV393221:TLZ393221 TVR393221:TVV393221 UFN393221:UFR393221 UPJ393221:UPN393221 UZF393221:UZJ393221 VJB393221:VJF393221 VSX393221:VTB393221 WCT393221:WCX393221 WMP393221:WMT393221 WWL393221:WWP393221 BQ458757:BZ458757 TV458757:TZ458757 ADR458757:ADV458757 ANN458757:ANR458757 AXJ458757:AXN458757 BHF458757:BHJ458757 BRB458757:BRF458757 CAX458757:CBB458757 CKT458757:CKX458757 CUP458757:CUT458757 DEL458757:DEP458757 DOH458757:DOL458757 DYD458757:DYH458757 EHZ458757:EID458757 ERV458757:ERZ458757 FBR458757:FBV458757 FLN458757:FLR458757 FVJ458757:FVN458757 GFF458757:GFJ458757 GPB458757:GPF458757 GYX458757:GZB458757 HIT458757:HIX458757 HSP458757:HST458757 ICL458757:ICP458757 IMH458757:IML458757 IWD458757:IWH458757 JFZ458757:JGD458757 JPV458757:JPZ458757 JZR458757:JZV458757 KJN458757:KJR458757 KTJ458757:KTN458757 LDF458757:LDJ458757 LNB458757:LNF458757 LWX458757:LXB458757 MGT458757:MGX458757 MQP458757:MQT458757 NAL458757:NAP458757 NKH458757:NKL458757 NUD458757:NUH458757 ODZ458757:OED458757 ONV458757:ONZ458757 OXR458757:OXV458757 PHN458757:PHR458757 PRJ458757:PRN458757 QBF458757:QBJ458757 QLB458757:QLF458757 QUX458757:QVB458757 RET458757:REX458757 ROP458757:ROT458757 RYL458757:RYP458757 SIH458757:SIL458757 SSD458757:SSH458757 TBZ458757:TCD458757 TLV458757:TLZ458757 TVR458757:TVV458757 UFN458757:UFR458757 UPJ458757:UPN458757 UZF458757:UZJ458757 VJB458757:VJF458757 VSX458757:VTB458757 WCT458757:WCX458757 WMP458757:WMT458757 WWL458757:WWP458757 BQ524293:BZ524293 TV524293:TZ524293 ADR524293:ADV524293 ANN524293:ANR524293 AXJ524293:AXN524293 BHF524293:BHJ524293 BRB524293:BRF524293 CAX524293:CBB524293 CKT524293:CKX524293 CUP524293:CUT524293 DEL524293:DEP524293 DOH524293:DOL524293 DYD524293:DYH524293 EHZ524293:EID524293 ERV524293:ERZ524293 FBR524293:FBV524293 FLN524293:FLR524293 FVJ524293:FVN524293 GFF524293:GFJ524293 GPB524293:GPF524293 GYX524293:GZB524293 HIT524293:HIX524293 HSP524293:HST524293 ICL524293:ICP524293 IMH524293:IML524293 IWD524293:IWH524293 JFZ524293:JGD524293 JPV524293:JPZ524293 JZR524293:JZV524293 KJN524293:KJR524293 KTJ524293:KTN524293 LDF524293:LDJ524293 LNB524293:LNF524293 LWX524293:LXB524293 MGT524293:MGX524293 MQP524293:MQT524293 NAL524293:NAP524293 NKH524293:NKL524293 NUD524293:NUH524293 ODZ524293:OED524293 ONV524293:ONZ524293 OXR524293:OXV524293 PHN524293:PHR524293 PRJ524293:PRN524293 QBF524293:QBJ524293 QLB524293:QLF524293 QUX524293:QVB524293 RET524293:REX524293 ROP524293:ROT524293 RYL524293:RYP524293 SIH524293:SIL524293 SSD524293:SSH524293 TBZ524293:TCD524293 TLV524293:TLZ524293 TVR524293:TVV524293 UFN524293:UFR524293 UPJ524293:UPN524293 UZF524293:UZJ524293 VJB524293:VJF524293 VSX524293:VTB524293 WCT524293:WCX524293 WMP524293:WMT524293 WWL524293:WWP524293 BQ589829:BZ589829 TV589829:TZ589829 ADR589829:ADV589829 ANN589829:ANR589829 AXJ589829:AXN589829 BHF589829:BHJ589829 BRB589829:BRF589829 CAX589829:CBB589829 CKT589829:CKX589829 CUP589829:CUT589829 DEL589829:DEP589829 DOH589829:DOL589829 DYD589829:DYH589829 EHZ589829:EID589829 ERV589829:ERZ589829 FBR589829:FBV589829 FLN589829:FLR589829 FVJ589829:FVN589829 GFF589829:GFJ589829 GPB589829:GPF589829 GYX589829:GZB589829 HIT589829:HIX589829 HSP589829:HST589829 ICL589829:ICP589829 IMH589829:IML589829 IWD589829:IWH589829 JFZ589829:JGD589829 JPV589829:JPZ589829 JZR589829:JZV589829 KJN589829:KJR589829 KTJ589829:KTN589829 LDF589829:LDJ589829 LNB589829:LNF589829 LWX589829:LXB589829 MGT589829:MGX589829 MQP589829:MQT589829 NAL589829:NAP589829 NKH589829:NKL589829 NUD589829:NUH589829 ODZ589829:OED589829 ONV589829:ONZ589829 OXR589829:OXV589829 PHN589829:PHR589829 PRJ589829:PRN589829 QBF589829:QBJ589829 QLB589829:QLF589829 QUX589829:QVB589829 RET589829:REX589829 ROP589829:ROT589829 RYL589829:RYP589829 SIH589829:SIL589829 SSD589829:SSH589829 TBZ589829:TCD589829 TLV589829:TLZ589829 TVR589829:TVV589829 UFN589829:UFR589829 UPJ589829:UPN589829 UZF589829:UZJ589829 VJB589829:VJF589829 VSX589829:VTB589829 WCT589829:WCX589829 WMP589829:WMT589829 WWL589829:WWP589829 BQ655365:BZ655365 TV655365:TZ655365 ADR655365:ADV655365 ANN655365:ANR655365 AXJ655365:AXN655365 BHF655365:BHJ655365 BRB655365:BRF655365 CAX655365:CBB655365 CKT655365:CKX655365 CUP655365:CUT655365 DEL655365:DEP655365 DOH655365:DOL655365 DYD655365:DYH655365 EHZ655365:EID655365 ERV655365:ERZ655365 FBR655365:FBV655365 FLN655365:FLR655365 FVJ655365:FVN655365 GFF655365:GFJ655365 GPB655365:GPF655365 GYX655365:GZB655365 HIT655365:HIX655365 HSP655365:HST655365 ICL655365:ICP655365 IMH655365:IML655365 IWD655365:IWH655365 JFZ655365:JGD655365 JPV655365:JPZ655365 JZR655365:JZV655365 KJN655365:KJR655365 KTJ655365:KTN655365 LDF655365:LDJ655365 LNB655365:LNF655365 LWX655365:LXB655365 MGT655365:MGX655365 MQP655365:MQT655365 NAL655365:NAP655365 NKH655365:NKL655365 NUD655365:NUH655365 ODZ655365:OED655365 ONV655365:ONZ655365 OXR655365:OXV655365 PHN655365:PHR655365 PRJ655365:PRN655365 QBF655365:QBJ655365 QLB655365:QLF655365 QUX655365:QVB655365 RET655365:REX655365 ROP655365:ROT655365 RYL655365:RYP655365 SIH655365:SIL655365 SSD655365:SSH655365 TBZ655365:TCD655365 TLV655365:TLZ655365 TVR655365:TVV655365 UFN655365:UFR655365 UPJ655365:UPN655365 UZF655365:UZJ655365 VJB655365:VJF655365 VSX655365:VTB655365 WCT655365:WCX655365 WMP655365:WMT655365 WWL655365:WWP655365 BQ720901:BZ720901 TV720901:TZ720901 ADR720901:ADV720901 ANN720901:ANR720901 AXJ720901:AXN720901 BHF720901:BHJ720901 BRB720901:BRF720901 CAX720901:CBB720901 CKT720901:CKX720901 CUP720901:CUT720901 DEL720901:DEP720901 DOH720901:DOL720901 DYD720901:DYH720901 EHZ720901:EID720901 ERV720901:ERZ720901 FBR720901:FBV720901 FLN720901:FLR720901 FVJ720901:FVN720901 GFF720901:GFJ720901 GPB720901:GPF720901 GYX720901:GZB720901 HIT720901:HIX720901 HSP720901:HST720901 ICL720901:ICP720901 IMH720901:IML720901 IWD720901:IWH720901 JFZ720901:JGD720901 JPV720901:JPZ720901 JZR720901:JZV720901 KJN720901:KJR720901 KTJ720901:KTN720901 LDF720901:LDJ720901 LNB720901:LNF720901 LWX720901:LXB720901 MGT720901:MGX720901 MQP720901:MQT720901 NAL720901:NAP720901 NKH720901:NKL720901 NUD720901:NUH720901 ODZ720901:OED720901 ONV720901:ONZ720901 OXR720901:OXV720901 PHN720901:PHR720901 PRJ720901:PRN720901 QBF720901:QBJ720901 QLB720901:QLF720901 QUX720901:QVB720901 RET720901:REX720901 ROP720901:ROT720901 RYL720901:RYP720901 SIH720901:SIL720901 SSD720901:SSH720901 TBZ720901:TCD720901 TLV720901:TLZ720901 TVR720901:TVV720901 UFN720901:UFR720901 UPJ720901:UPN720901 UZF720901:UZJ720901 VJB720901:VJF720901 VSX720901:VTB720901 WCT720901:WCX720901 WMP720901:WMT720901 WWL720901:WWP720901 BQ786437:BZ786437 TV786437:TZ786437 ADR786437:ADV786437 ANN786437:ANR786437 AXJ786437:AXN786437 BHF786437:BHJ786437 BRB786437:BRF786437 CAX786437:CBB786437 CKT786437:CKX786437 CUP786437:CUT786437 DEL786437:DEP786437 DOH786437:DOL786437 DYD786437:DYH786437 EHZ786437:EID786437 ERV786437:ERZ786437 FBR786437:FBV786437 FLN786437:FLR786437 FVJ786437:FVN786437 GFF786437:GFJ786437 GPB786437:GPF786437 GYX786437:GZB786437 HIT786437:HIX786437 HSP786437:HST786437 ICL786437:ICP786437 IMH786437:IML786437 IWD786437:IWH786437 JFZ786437:JGD786437 JPV786437:JPZ786437 JZR786437:JZV786437 KJN786437:KJR786437 KTJ786437:KTN786437 LDF786437:LDJ786437 LNB786437:LNF786437 LWX786437:LXB786437 MGT786437:MGX786437 MQP786437:MQT786437 NAL786437:NAP786437 NKH786437:NKL786437 NUD786437:NUH786437 ODZ786437:OED786437 ONV786437:ONZ786437 OXR786437:OXV786437 PHN786437:PHR786437 PRJ786437:PRN786437 QBF786437:QBJ786437 QLB786437:QLF786437 QUX786437:QVB786437 RET786437:REX786437 ROP786437:ROT786437 RYL786437:RYP786437 SIH786437:SIL786437 SSD786437:SSH786437 TBZ786437:TCD786437 TLV786437:TLZ786437 TVR786437:TVV786437 UFN786437:UFR786437 UPJ786437:UPN786437 UZF786437:UZJ786437 VJB786437:VJF786437 VSX786437:VTB786437 WCT786437:WCX786437 WMP786437:WMT786437 WWL786437:WWP786437 BQ851973:BZ851973 TV851973:TZ851973 ADR851973:ADV851973 ANN851973:ANR851973 AXJ851973:AXN851973 BHF851973:BHJ851973 BRB851973:BRF851973 CAX851973:CBB851973 CKT851973:CKX851973 CUP851973:CUT851973 DEL851973:DEP851973 DOH851973:DOL851973 DYD851973:DYH851973 EHZ851973:EID851973 ERV851973:ERZ851973 FBR851973:FBV851973 FLN851973:FLR851973 FVJ851973:FVN851973 GFF851973:GFJ851973 GPB851973:GPF851973 GYX851973:GZB851973 HIT851973:HIX851973 HSP851973:HST851973 ICL851973:ICP851973 IMH851973:IML851973 IWD851973:IWH851973 JFZ851973:JGD851973 JPV851973:JPZ851973 JZR851973:JZV851973 KJN851973:KJR851973 KTJ851973:KTN851973 LDF851973:LDJ851973 LNB851973:LNF851973 LWX851973:LXB851973 MGT851973:MGX851973 MQP851973:MQT851973 NAL851973:NAP851973 NKH851973:NKL851973 NUD851973:NUH851973 ODZ851973:OED851973 ONV851973:ONZ851973 OXR851973:OXV851973 PHN851973:PHR851973 PRJ851973:PRN851973 QBF851973:QBJ851973 QLB851973:QLF851973 QUX851973:QVB851973 RET851973:REX851973 ROP851973:ROT851973 RYL851973:RYP851973 SIH851973:SIL851973 SSD851973:SSH851973 TBZ851973:TCD851973 TLV851973:TLZ851973 TVR851973:TVV851973 UFN851973:UFR851973 UPJ851973:UPN851973 UZF851973:UZJ851973 VJB851973:VJF851973 VSX851973:VTB851973 WCT851973:WCX851973 WMP851973:WMT851973 WWL851973:WWP851973 BQ917509:BZ917509 TV917509:TZ917509 ADR917509:ADV917509 ANN917509:ANR917509 AXJ917509:AXN917509 BHF917509:BHJ917509 BRB917509:BRF917509 CAX917509:CBB917509 CKT917509:CKX917509 CUP917509:CUT917509 DEL917509:DEP917509 DOH917509:DOL917509 DYD917509:DYH917509 EHZ917509:EID917509 ERV917509:ERZ917509 FBR917509:FBV917509 FLN917509:FLR917509 FVJ917509:FVN917509 GFF917509:GFJ917509 GPB917509:GPF917509 GYX917509:GZB917509 HIT917509:HIX917509 HSP917509:HST917509 ICL917509:ICP917509 IMH917509:IML917509 IWD917509:IWH917509 JFZ917509:JGD917509 JPV917509:JPZ917509 JZR917509:JZV917509 KJN917509:KJR917509 KTJ917509:KTN917509 LDF917509:LDJ917509 LNB917509:LNF917509 LWX917509:LXB917509 MGT917509:MGX917509 MQP917509:MQT917509 NAL917509:NAP917509 NKH917509:NKL917509 NUD917509:NUH917509 ODZ917509:OED917509 ONV917509:ONZ917509 OXR917509:OXV917509 PHN917509:PHR917509 PRJ917509:PRN917509 QBF917509:QBJ917509 QLB917509:QLF917509 QUX917509:QVB917509 RET917509:REX917509 ROP917509:ROT917509 RYL917509:RYP917509 SIH917509:SIL917509 SSD917509:SSH917509 TBZ917509:TCD917509 TLV917509:TLZ917509 TVR917509:TVV917509 UFN917509:UFR917509 UPJ917509:UPN917509 UZF917509:UZJ917509 VJB917509:VJF917509 VSX917509:VTB917509 WCT917509:WCX917509 WMP917509:WMT917509 WWL917509:WWP917509 BQ983045:BZ983045 TV983045:TZ983045 ADR983045:ADV983045 ANN983045:ANR983045 AXJ983045:AXN983045 BHF983045:BHJ983045 BRB983045:BRF983045 CAX983045:CBB983045 CKT983045:CKX983045 CUP983045:CUT983045 DEL983045:DEP983045 DOH983045:DOL983045 DYD983045:DYH983045 EHZ983045:EID983045 ERV983045:ERZ983045 FBR983045:FBV983045 FLN983045:FLR983045 FVJ983045:FVN983045 GFF983045:GFJ983045 GPB983045:GPF983045 GYX983045:GZB983045 HIT983045:HIX983045 HSP983045:HST983045 ICL983045:ICP983045 IMH983045:IML983045 IWD983045:IWH983045 JFZ983045:JGD983045 JPV983045:JPZ983045 JZR983045:JZV983045 KJN983045:KJR983045 KTJ983045:KTN983045 LDF983045:LDJ983045 LNB983045:LNF983045 LWX983045:LXB983045 MGT983045:MGX983045 MQP983045:MQT983045 NAL983045:NAP983045 NKH983045:NKL983045 NUD983045:NUH983045 ODZ983045:OED983045 ONV983045:ONZ983045 OXR983045:OXV983045 PHN983045:PHR983045 PRJ983045:PRN983045 QBF983045:QBJ983045 QLB983045:QLF983045 QUX983045:QVB983045 RET983045:REX983045 ROP983045:ROT983045 RYL983045:RYP983045 SIH983045:SIL983045 SSD983045:SSH983045 TBZ983045:TCD983045 TLV983045:TLZ983045 TVR983045:TVV983045 UFN983045:UFR983045 UPJ983045:UPN983045 UZF983045:UZJ983045 VJB983045:VJF983045 VSX983045:VTB983045 WCT983045:WCX983045 WMP983045:WMT983045 WWL983045:WWP983045 UC13:UH13 ADY13:AED13 ANU13:ANZ13 AXQ13:AXV13 BHM13:BHR13 BRI13:BRN13 CBE13:CBJ13 CLA13:CLF13 CUW13:CVB13 DES13:DEX13 DOO13:DOT13 DYK13:DYP13 EIG13:EIL13 ESC13:ESH13 FBY13:FCD13 FLU13:FLZ13 FVQ13:FVV13 GFM13:GFR13 GPI13:GPN13 GZE13:GZJ13 HJA13:HJF13 HSW13:HTB13 ICS13:ICX13 IMO13:IMT13 IWK13:IWP13 JGG13:JGL13 JQC13:JQH13 JZY13:KAD13 KJU13:KJZ13 KTQ13:KTV13 LDM13:LDR13 LNI13:LNN13 LXE13:LXJ13 MHA13:MHF13 MQW13:MRB13 NAS13:NAX13 NKO13:NKT13 NUK13:NUP13 OEG13:OEL13 OOC13:OOH13 OXY13:OYD13 PHU13:PHZ13 PRQ13:PRV13 QBM13:QBR13 QLI13:QLN13 QVE13:QVJ13 RFA13:RFF13 ROW13:RPB13 RYS13:RYX13 SIO13:SIT13 SSK13:SSP13 TCG13:TCL13 TMC13:TMH13 TVY13:TWD13 UFU13:UFZ13 UPQ13:UPV13 UZM13:UZR13 VJI13:VJN13 VTE13:VTJ13 WDA13:WDF13 WMW13:WNB13 WWS13:WWX13 WWS983052 UC65541:UH65541 ADY65541:AED65541 ANU65541:ANZ65541 AXQ65541:AXV65541 BHM65541:BHR65541 BRI65541:BRN65541 CBE65541:CBJ65541 CLA65541:CLF65541 CUW65541:CVB65541 DES65541:DEX65541 DOO65541:DOT65541 DYK65541:DYP65541 EIG65541:EIL65541 ESC65541:ESH65541 FBY65541:FCD65541 FLU65541:FLZ65541 FVQ65541:FVV65541 GFM65541:GFR65541 GPI65541:GPN65541 GZE65541:GZJ65541 HJA65541:HJF65541 HSW65541:HTB65541 ICS65541:ICX65541 IMO65541:IMT65541 IWK65541:IWP65541 JGG65541:JGL65541 JQC65541:JQH65541 JZY65541:KAD65541 KJU65541:KJZ65541 KTQ65541:KTV65541 LDM65541:LDR65541 LNI65541:LNN65541 LXE65541:LXJ65541 MHA65541:MHF65541 MQW65541:MRB65541 NAS65541:NAX65541 NKO65541:NKT65541 NUK65541:NUP65541 OEG65541:OEL65541 OOC65541:OOH65541 OXY65541:OYD65541 PHU65541:PHZ65541 PRQ65541:PRV65541 QBM65541:QBR65541 QLI65541:QLN65541 QVE65541:QVJ65541 RFA65541:RFF65541 ROW65541:RPB65541 RYS65541:RYX65541 SIO65541:SIT65541 SSK65541:SSP65541 TCG65541:TCL65541 TMC65541:TMH65541 TVY65541:TWD65541 UFU65541:UFZ65541 UPQ65541:UPV65541 UZM65541:UZR65541 VJI65541:VJN65541 VTE65541:VTJ65541 WDA65541:WDF65541 WMW65541:WNB65541 WWS65541:WWX65541 UC131077:UH131077 ADY131077:AED131077 ANU131077:ANZ131077 AXQ131077:AXV131077 BHM131077:BHR131077 BRI131077:BRN131077 CBE131077:CBJ131077 CLA131077:CLF131077 CUW131077:CVB131077 DES131077:DEX131077 DOO131077:DOT131077 DYK131077:DYP131077 EIG131077:EIL131077 ESC131077:ESH131077 FBY131077:FCD131077 FLU131077:FLZ131077 FVQ131077:FVV131077 GFM131077:GFR131077 GPI131077:GPN131077 GZE131077:GZJ131077 HJA131077:HJF131077 HSW131077:HTB131077 ICS131077:ICX131077 IMO131077:IMT131077 IWK131077:IWP131077 JGG131077:JGL131077 JQC131077:JQH131077 JZY131077:KAD131077 KJU131077:KJZ131077 KTQ131077:KTV131077 LDM131077:LDR131077 LNI131077:LNN131077 LXE131077:LXJ131077 MHA131077:MHF131077 MQW131077:MRB131077 NAS131077:NAX131077 NKO131077:NKT131077 NUK131077:NUP131077 OEG131077:OEL131077 OOC131077:OOH131077 OXY131077:OYD131077 PHU131077:PHZ131077 PRQ131077:PRV131077 QBM131077:QBR131077 QLI131077:QLN131077 QVE131077:QVJ131077 RFA131077:RFF131077 ROW131077:RPB131077 RYS131077:RYX131077 SIO131077:SIT131077 SSK131077:SSP131077 TCG131077:TCL131077 TMC131077:TMH131077 TVY131077:TWD131077 UFU131077:UFZ131077 UPQ131077:UPV131077 UZM131077:UZR131077 VJI131077:VJN131077 VTE131077:VTJ131077 WDA131077:WDF131077 WMW131077:WNB131077 WWS131077:WWX131077 UC196613:UH196613 ADY196613:AED196613 ANU196613:ANZ196613 AXQ196613:AXV196613 BHM196613:BHR196613 BRI196613:BRN196613 CBE196613:CBJ196613 CLA196613:CLF196613 CUW196613:CVB196613 DES196613:DEX196613 DOO196613:DOT196613 DYK196613:DYP196613 EIG196613:EIL196613 ESC196613:ESH196613 FBY196613:FCD196613 FLU196613:FLZ196613 FVQ196613:FVV196613 GFM196613:GFR196613 GPI196613:GPN196613 GZE196613:GZJ196613 HJA196613:HJF196613 HSW196613:HTB196613 ICS196613:ICX196613 IMO196613:IMT196613 IWK196613:IWP196613 JGG196613:JGL196613 JQC196613:JQH196613 JZY196613:KAD196613 KJU196613:KJZ196613 KTQ196613:KTV196613 LDM196613:LDR196613 LNI196613:LNN196613 LXE196613:LXJ196613 MHA196613:MHF196613 MQW196613:MRB196613 NAS196613:NAX196613 NKO196613:NKT196613 NUK196613:NUP196613 OEG196613:OEL196613 OOC196613:OOH196613 OXY196613:OYD196613 PHU196613:PHZ196613 PRQ196613:PRV196613 QBM196613:QBR196613 QLI196613:QLN196613 QVE196613:QVJ196613 RFA196613:RFF196613 ROW196613:RPB196613 RYS196613:RYX196613 SIO196613:SIT196613 SSK196613:SSP196613 TCG196613:TCL196613 TMC196613:TMH196613 TVY196613:TWD196613 UFU196613:UFZ196613 UPQ196613:UPV196613 UZM196613:UZR196613 VJI196613:VJN196613 VTE196613:VTJ196613 WDA196613:WDF196613 WMW196613:WNB196613 WWS196613:WWX196613 UC262149:UH262149 ADY262149:AED262149 ANU262149:ANZ262149 AXQ262149:AXV262149 BHM262149:BHR262149 BRI262149:BRN262149 CBE262149:CBJ262149 CLA262149:CLF262149 CUW262149:CVB262149 DES262149:DEX262149 DOO262149:DOT262149 DYK262149:DYP262149 EIG262149:EIL262149 ESC262149:ESH262149 FBY262149:FCD262149 FLU262149:FLZ262149 FVQ262149:FVV262149 GFM262149:GFR262149 GPI262149:GPN262149 GZE262149:GZJ262149 HJA262149:HJF262149 HSW262149:HTB262149 ICS262149:ICX262149 IMO262149:IMT262149 IWK262149:IWP262149 JGG262149:JGL262149 JQC262149:JQH262149 JZY262149:KAD262149 KJU262149:KJZ262149 KTQ262149:KTV262149 LDM262149:LDR262149 LNI262149:LNN262149 LXE262149:LXJ262149 MHA262149:MHF262149 MQW262149:MRB262149 NAS262149:NAX262149 NKO262149:NKT262149 NUK262149:NUP262149 OEG262149:OEL262149 OOC262149:OOH262149 OXY262149:OYD262149 PHU262149:PHZ262149 PRQ262149:PRV262149 QBM262149:QBR262149 QLI262149:QLN262149 QVE262149:QVJ262149 RFA262149:RFF262149 ROW262149:RPB262149 RYS262149:RYX262149 SIO262149:SIT262149 SSK262149:SSP262149 TCG262149:TCL262149 TMC262149:TMH262149 TVY262149:TWD262149 UFU262149:UFZ262149 UPQ262149:UPV262149 UZM262149:UZR262149 VJI262149:VJN262149 VTE262149:VTJ262149 WDA262149:WDF262149 WMW262149:WNB262149 WWS262149:WWX262149 UC327685:UH327685 ADY327685:AED327685 ANU327685:ANZ327685 AXQ327685:AXV327685 BHM327685:BHR327685 BRI327685:BRN327685 CBE327685:CBJ327685 CLA327685:CLF327685 CUW327685:CVB327685 DES327685:DEX327685 DOO327685:DOT327685 DYK327685:DYP327685 EIG327685:EIL327685 ESC327685:ESH327685 FBY327685:FCD327685 FLU327685:FLZ327685 FVQ327685:FVV327685 GFM327685:GFR327685 GPI327685:GPN327685 GZE327685:GZJ327685 HJA327685:HJF327685 HSW327685:HTB327685 ICS327685:ICX327685 IMO327685:IMT327685 IWK327685:IWP327685 JGG327685:JGL327685 JQC327685:JQH327685 JZY327685:KAD327685 KJU327685:KJZ327685 KTQ327685:KTV327685 LDM327685:LDR327685 LNI327685:LNN327685 LXE327685:LXJ327685 MHA327685:MHF327685 MQW327685:MRB327685 NAS327685:NAX327685 NKO327685:NKT327685 NUK327685:NUP327685 OEG327685:OEL327685 OOC327685:OOH327685 OXY327685:OYD327685 PHU327685:PHZ327685 PRQ327685:PRV327685 QBM327685:QBR327685 QLI327685:QLN327685 QVE327685:QVJ327685 RFA327685:RFF327685 ROW327685:RPB327685 RYS327685:RYX327685 SIO327685:SIT327685 SSK327685:SSP327685 TCG327685:TCL327685 TMC327685:TMH327685 TVY327685:TWD327685 UFU327685:UFZ327685 UPQ327685:UPV327685 UZM327685:UZR327685 VJI327685:VJN327685 VTE327685:VTJ327685 WDA327685:WDF327685 WMW327685:WNB327685 WWS327685:WWX327685 UC393221:UH393221 ADY393221:AED393221 ANU393221:ANZ393221 AXQ393221:AXV393221 BHM393221:BHR393221 BRI393221:BRN393221 CBE393221:CBJ393221 CLA393221:CLF393221 CUW393221:CVB393221 DES393221:DEX393221 DOO393221:DOT393221 DYK393221:DYP393221 EIG393221:EIL393221 ESC393221:ESH393221 FBY393221:FCD393221 FLU393221:FLZ393221 FVQ393221:FVV393221 GFM393221:GFR393221 GPI393221:GPN393221 GZE393221:GZJ393221 HJA393221:HJF393221 HSW393221:HTB393221 ICS393221:ICX393221 IMO393221:IMT393221 IWK393221:IWP393221 JGG393221:JGL393221 JQC393221:JQH393221 JZY393221:KAD393221 KJU393221:KJZ393221 KTQ393221:KTV393221 LDM393221:LDR393221 LNI393221:LNN393221 LXE393221:LXJ393221 MHA393221:MHF393221 MQW393221:MRB393221 NAS393221:NAX393221 NKO393221:NKT393221 NUK393221:NUP393221 OEG393221:OEL393221 OOC393221:OOH393221 OXY393221:OYD393221 PHU393221:PHZ393221 PRQ393221:PRV393221 QBM393221:QBR393221 QLI393221:QLN393221 QVE393221:QVJ393221 RFA393221:RFF393221 ROW393221:RPB393221 RYS393221:RYX393221 SIO393221:SIT393221 SSK393221:SSP393221 TCG393221:TCL393221 TMC393221:TMH393221 TVY393221:TWD393221 UFU393221:UFZ393221 UPQ393221:UPV393221 UZM393221:UZR393221 VJI393221:VJN393221 VTE393221:VTJ393221 WDA393221:WDF393221 WMW393221:WNB393221 WWS393221:WWX393221 UC458757:UH458757 ADY458757:AED458757 ANU458757:ANZ458757 AXQ458757:AXV458757 BHM458757:BHR458757 BRI458757:BRN458757 CBE458757:CBJ458757 CLA458757:CLF458757 CUW458757:CVB458757 DES458757:DEX458757 DOO458757:DOT458757 DYK458757:DYP458757 EIG458757:EIL458757 ESC458757:ESH458757 FBY458757:FCD458757 FLU458757:FLZ458757 FVQ458757:FVV458757 GFM458757:GFR458757 GPI458757:GPN458757 GZE458757:GZJ458757 HJA458757:HJF458757 HSW458757:HTB458757 ICS458757:ICX458757 IMO458757:IMT458757 IWK458757:IWP458757 JGG458757:JGL458757 JQC458757:JQH458757 JZY458757:KAD458757 KJU458757:KJZ458757 KTQ458757:KTV458757 LDM458757:LDR458757 LNI458757:LNN458757 LXE458757:LXJ458757 MHA458757:MHF458757 MQW458757:MRB458757 NAS458757:NAX458757 NKO458757:NKT458757 NUK458757:NUP458757 OEG458757:OEL458757 OOC458757:OOH458757 OXY458757:OYD458757 PHU458757:PHZ458757 PRQ458757:PRV458757 QBM458757:QBR458757 QLI458757:QLN458757 QVE458757:QVJ458757 RFA458757:RFF458757 ROW458757:RPB458757 RYS458757:RYX458757 SIO458757:SIT458757 SSK458757:SSP458757 TCG458757:TCL458757 TMC458757:TMH458757 TVY458757:TWD458757 UFU458757:UFZ458757 UPQ458757:UPV458757 UZM458757:UZR458757 VJI458757:VJN458757 VTE458757:VTJ458757 WDA458757:WDF458757 WMW458757:WNB458757 WWS458757:WWX458757 UC524293:UH524293 ADY524293:AED524293 ANU524293:ANZ524293 AXQ524293:AXV524293 BHM524293:BHR524293 BRI524293:BRN524293 CBE524293:CBJ524293 CLA524293:CLF524293 CUW524293:CVB524293 DES524293:DEX524293 DOO524293:DOT524293 DYK524293:DYP524293 EIG524293:EIL524293 ESC524293:ESH524293 FBY524293:FCD524293 FLU524293:FLZ524293 FVQ524293:FVV524293 GFM524293:GFR524293 GPI524293:GPN524293 GZE524293:GZJ524293 HJA524293:HJF524293 HSW524293:HTB524293 ICS524293:ICX524293 IMO524293:IMT524293 IWK524293:IWP524293 JGG524293:JGL524293 JQC524293:JQH524293 JZY524293:KAD524293 KJU524293:KJZ524293 KTQ524293:KTV524293 LDM524293:LDR524293 LNI524293:LNN524293 LXE524293:LXJ524293 MHA524293:MHF524293 MQW524293:MRB524293 NAS524293:NAX524293 NKO524293:NKT524293 NUK524293:NUP524293 OEG524293:OEL524293 OOC524293:OOH524293 OXY524293:OYD524293 PHU524293:PHZ524293 PRQ524293:PRV524293 QBM524293:QBR524293 QLI524293:QLN524293 QVE524293:QVJ524293 RFA524293:RFF524293 ROW524293:RPB524293 RYS524293:RYX524293 SIO524293:SIT524293 SSK524293:SSP524293 TCG524293:TCL524293 TMC524293:TMH524293 TVY524293:TWD524293 UFU524293:UFZ524293 UPQ524293:UPV524293 UZM524293:UZR524293 VJI524293:VJN524293 VTE524293:VTJ524293 WDA524293:WDF524293 WMW524293:WNB524293 WWS524293:WWX524293 UC589829:UH589829 ADY589829:AED589829 ANU589829:ANZ589829 AXQ589829:AXV589829 BHM589829:BHR589829 BRI589829:BRN589829 CBE589829:CBJ589829 CLA589829:CLF589829 CUW589829:CVB589829 DES589829:DEX589829 DOO589829:DOT589829 DYK589829:DYP589829 EIG589829:EIL589829 ESC589829:ESH589829 FBY589829:FCD589829 FLU589829:FLZ589829 FVQ589829:FVV589829 GFM589829:GFR589829 GPI589829:GPN589829 GZE589829:GZJ589829 HJA589829:HJF589829 HSW589829:HTB589829 ICS589829:ICX589829 IMO589829:IMT589829 IWK589829:IWP589829 JGG589829:JGL589829 JQC589829:JQH589829 JZY589829:KAD589829 KJU589829:KJZ589829 KTQ589829:KTV589829 LDM589829:LDR589829 LNI589829:LNN589829 LXE589829:LXJ589829 MHA589829:MHF589829 MQW589829:MRB589829 NAS589829:NAX589829 NKO589829:NKT589829 NUK589829:NUP589829 OEG589829:OEL589829 OOC589829:OOH589829 OXY589829:OYD589829 PHU589829:PHZ589829 PRQ589829:PRV589829 QBM589829:QBR589829 QLI589829:QLN589829 QVE589829:QVJ589829 RFA589829:RFF589829 ROW589829:RPB589829 RYS589829:RYX589829 SIO589829:SIT589829 SSK589829:SSP589829 TCG589829:TCL589829 TMC589829:TMH589829 TVY589829:TWD589829 UFU589829:UFZ589829 UPQ589829:UPV589829 UZM589829:UZR589829 VJI589829:VJN589829 VTE589829:VTJ589829 WDA589829:WDF589829 WMW589829:WNB589829 WWS589829:WWX589829 UC655365:UH655365 ADY655365:AED655365 ANU655365:ANZ655365 AXQ655365:AXV655365 BHM655365:BHR655365 BRI655365:BRN655365 CBE655365:CBJ655365 CLA655365:CLF655365 CUW655365:CVB655365 DES655365:DEX655365 DOO655365:DOT655365 DYK655365:DYP655365 EIG655365:EIL655365 ESC655365:ESH655365 FBY655365:FCD655365 FLU655365:FLZ655365 FVQ655365:FVV655365 GFM655365:GFR655365 GPI655365:GPN655365 GZE655365:GZJ655365 HJA655365:HJF655365 HSW655365:HTB655365 ICS655365:ICX655365 IMO655365:IMT655365 IWK655365:IWP655365 JGG655365:JGL655365 JQC655365:JQH655365 JZY655365:KAD655365 KJU655365:KJZ655365 KTQ655365:KTV655365 LDM655365:LDR655365 LNI655365:LNN655365 LXE655365:LXJ655365 MHA655365:MHF655365 MQW655365:MRB655365 NAS655365:NAX655365 NKO655365:NKT655365 NUK655365:NUP655365 OEG655365:OEL655365 OOC655365:OOH655365 OXY655365:OYD655365 PHU655365:PHZ655365 PRQ655365:PRV655365 QBM655365:QBR655365 QLI655365:QLN655365 QVE655365:QVJ655365 RFA655365:RFF655365 ROW655365:RPB655365 RYS655365:RYX655365 SIO655365:SIT655365 SSK655365:SSP655365 TCG655365:TCL655365 TMC655365:TMH655365 TVY655365:TWD655365 UFU655365:UFZ655365 UPQ655365:UPV655365 UZM655365:UZR655365 VJI655365:VJN655365 VTE655365:VTJ655365 WDA655365:WDF655365 WMW655365:WNB655365 WWS655365:WWX655365 UC720901:UH720901 ADY720901:AED720901 ANU720901:ANZ720901 AXQ720901:AXV720901 BHM720901:BHR720901 BRI720901:BRN720901 CBE720901:CBJ720901 CLA720901:CLF720901 CUW720901:CVB720901 DES720901:DEX720901 DOO720901:DOT720901 DYK720901:DYP720901 EIG720901:EIL720901 ESC720901:ESH720901 FBY720901:FCD720901 FLU720901:FLZ720901 FVQ720901:FVV720901 GFM720901:GFR720901 GPI720901:GPN720901 GZE720901:GZJ720901 HJA720901:HJF720901 HSW720901:HTB720901 ICS720901:ICX720901 IMO720901:IMT720901 IWK720901:IWP720901 JGG720901:JGL720901 JQC720901:JQH720901 JZY720901:KAD720901 KJU720901:KJZ720901 KTQ720901:KTV720901 LDM720901:LDR720901 LNI720901:LNN720901 LXE720901:LXJ720901 MHA720901:MHF720901 MQW720901:MRB720901 NAS720901:NAX720901 NKO720901:NKT720901 NUK720901:NUP720901 OEG720901:OEL720901 OOC720901:OOH720901 OXY720901:OYD720901 PHU720901:PHZ720901 PRQ720901:PRV720901 QBM720901:QBR720901 QLI720901:QLN720901 QVE720901:QVJ720901 RFA720901:RFF720901 ROW720901:RPB720901 RYS720901:RYX720901 SIO720901:SIT720901 SSK720901:SSP720901 TCG720901:TCL720901 TMC720901:TMH720901 TVY720901:TWD720901 UFU720901:UFZ720901 UPQ720901:UPV720901 UZM720901:UZR720901 VJI720901:VJN720901 VTE720901:VTJ720901 WDA720901:WDF720901 WMW720901:WNB720901 WWS720901:WWX720901 UC786437:UH786437 ADY786437:AED786437 ANU786437:ANZ786437 AXQ786437:AXV786437 BHM786437:BHR786437 BRI786437:BRN786437 CBE786437:CBJ786437 CLA786437:CLF786437 CUW786437:CVB786437 DES786437:DEX786437 DOO786437:DOT786437 DYK786437:DYP786437 EIG786437:EIL786437 ESC786437:ESH786437 FBY786437:FCD786437 FLU786437:FLZ786437 FVQ786437:FVV786437 GFM786437:GFR786437 GPI786437:GPN786437 GZE786437:GZJ786437 HJA786437:HJF786437 HSW786437:HTB786437 ICS786437:ICX786437 IMO786437:IMT786437 IWK786437:IWP786437 JGG786437:JGL786437 JQC786437:JQH786437 JZY786437:KAD786437 KJU786437:KJZ786437 KTQ786437:KTV786437 LDM786437:LDR786437 LNI786437:LNN786437 LXE786437:LXJ786437 MHA786437:MHF786437 MQW786437:MRB786437 NAS786437:NAX786437 NKO786437:NKT786437 NUK786437:NUP786437 OEG786437:OEL786437 OOC786437:OOH786437 OXY786437:OYD786437 PHU786437:PHZ786437 PRQ786437:PRV786437 QBM786437:QBR786437 QLI786437:QLN786437 QVE786437:QVJ786437 RFA786437:RFF786437 ROW786437:RPB786437 RYS786437:RYX786437 SIO786437:SIT786437 SSK786437:SSP786437 TCG786437:TCL786437 TMC786437:TMH786437 TVY786437:TWD786437 UFU786437:UFZ786437 UPQ786437:UPV786437 UZM786437:UZR786437 VJI786437:VJN786437 VTE786437:VTJ786437 WDA786437:WDF786437 WMW786437:WNB786437 WWS786437:WWX786437 UC851973:UH851973 ADY851973:AED851973 ANU851973:ANZ851973 AXQ851973:AXV851973 BHM851973:BHR851973 BRI851973:BRN851973 CBE851973:CBJ851973 CLA851973:CLF851973 CUW851973:CVB851973 DES851973:DEX851973 DOO851973:DOT851973 DYK851973:DYP851973 EIG851973:EIL851973 ESC851973:ESH851973 FBY851973:FCD851973 FLU851973:FLZ851973 FVQ851973:FVV851973 GFM851973:GFR851973 GPI851973:GPN851973 GZE851973:GZJ851973 HJA851973:HJF851973 HSW851973:HTB851973 ICS851973:ICX851973 IMO851973:IMT851973 IWK851973:IWP851973 JGG851973:JGL851973 JQC851973:JQH851973 JZY851973:KAD851973 KJU851973:KJZ851973 KTQ851973:KTV851973 LDM851973:LDR851973 LNI851973:LNN851973 LXE851973:LXJ851973 MHA851973:MHF851973 MQW851973:MRB851973 NAS851973:NAX851973 NKO851973:NKT851973 NUK851973:NUP851973 OEG851973:OEL851973 OOC851973:OOH851973 OXY851973:OYD851973 PHU851973:PHZ851973 PRQ851973:PRV851973 QBM851973:QBR851973 QLI851973:QLN851973 QVE851973:QVJ851973 RFA851973:RFF851973 ROW851973:RPB851973 RYS851973:RYX851973 SIO851973:SIT851973 SSK851973:SSP851973 TCG851973:TCL851973 TMC851973:TMH851973 TVY851973:TWD851973 UFU851973:UFZ851973 UPQ851973:UPV851973 UZM851973:UZR851973 VJI851973:VJN851973 VTE851973:VTJ851973 WDA851973:WDF851973 WMW851973:WNB851973 WWS851973:WWX851973 UC917509:UH917509 ADY917509:AED917509 ANU917509:ANZ917509 AXQ917509:AXV917509 BHM917509:BHR917509 BRI917509:BRN917509 CBE917509:CBJ917509 CLA917509:CLF917509 CUW917509:CVB917509 DES917509:DEX917509 DOO917509:DOT917509 DYK917509:DYP917509 EIG917509:EIL917509 ESC917509:ESH917509 FBY917509:FCD917509 FLU917509:FLZ917509 FVQ917509:FVV917509 GFM917509:GFR917509 GPI917509:GPN917509 GZE917509:GZJ917509 HJA917509:HJF917509 HSW917509:HTB917509 ICS917509:ICX917509 IMO917509:IMT917509 IWK917509:IWP917509 JGG917509:JGL917509 JQC917509:JQH917509 JZY917509:KAD917509 KJU917509:KJZ917509 KTQ917509:KTV917509 LDM917509:LDR917509 LNI917509:LNN917509 LXE917509:LXJ917509 MHA917509:MHF917509 MQW917509:MRB917509 NAS917509:NAX917509 NKO917509:NKT917509 NUK917509:NUP917509 OEG917509:OEL917509 OOC917509:OOH917509 OXY917509:OYD917509 PHU917509:PHZ917509 PRQ917509:PRV917509 QBM917509:QBR917509 QLI917509:QLN917509 QVE917509:QVJ917509 RFA917509:RFF917509 ROW917509:RPB917509 RYS917509:RYX917509 SIO917509:SIT917509 SSK917509:SSP917509 TCG917509:TCL917509 TMC917509:TMH917509 TVY917509:TWD917509 UFU917509:UFZ917509 UPQ917509:UPV917509 UZM917509:UZR917509 VJI917509:VJN917509 VTE917509:VTJ917509 WDA917509:WDF917509 WMW917509:WNB917509 WWS917509:WWX917509 UC983045:UH983045 ADY983045:AED983045 ANU983045:ANZ983045 AXQ983045:AXV983045 BHM983045:BHR983045 BRI983045:BRN983045 CBE983045:CBJ983045 CLA983045:CLF983045 CUW983045:CVB983045 DES983045:DEX983045 DOO983045:DOT983045 DYK983045:DYP983045 EIG983045:EIL983045 ESC983045:ESH983045 FBY983045:FCD983045 FLU983045:FLZ983045 FVQ983045:FVV983045 GFM983045:GFR983045 GPI983045:GPN983045 GZE983045:GZJ983045 HJA983045:HJF983045 HSW983045:HTB983045 ICS983045:ICX983045 IMO983045:IMT983045 IWK983045:IWP983045 JGG983045:JGL983045 JQC983045:JQH983045 JZY983045:KAD983045 KJU983045:KJZ983045 KTQ983045:KTV983045 LDM983045:LDR983045 LNI983045:LNN983045 LXE983045:LXJ983045 MHA983045:MHF983045 MQW983045:MRB983045 NAS983045:NAX983045 NKO983045:NKT983045 NUK983045:NUP983045 OEG983045:OEL983045 OOC983045:OOH983045 OXY983045:OYD983045 PHU983045:PHZ983045 PRQ983045:PRV983045 QBM983045:QBR983045 QLI983045:QLN983045 QVE983045:QVJ983045 RFA983045:RFF983045 ROW983045:RPB983045 RYS983045:RYX983045 SIO983045:SIT983045 SSK983045:SSP983045 TCG983045:TCL983045 TMC983045:TMH983045 TVY983045:TWD983045 UFU983045:UFZ983045 UPQ983045:UPV983045 UZM983045:UZR983045 VJI983045:VJN983045 VTE983045:VTJ983045 WDA983045:WDF983045 WMW983045:WNB983045 WWS983045:WWX983045 CA65548 KF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CA131084 KF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CA196620 KF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CA262156 KF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CA327692 KF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CA393228 KF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CA458764 KF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CA524300 KF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CA589836 KF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CA655372 KF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CA720908 KF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CA786444 KF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CA851980 KF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CA917516 KF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CA983052 KF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KB65541:KE65541 CH65548 KH65548 UC65548 ADY65548 ANU65548 AXQ65548 BHM65548 BRI65548 CBE65548 CLA65548 CUW65548 DES65548 DOO65548 DYK65548 EIG65548 ESC65548 FBY65548 FLU65548 FVQ65548 GFM65548 GPI65548 GZE65548 HJA65548 HSW65548 ICS65548 IMO65548 IWK65548 JGG65548 JQC65548 JZY65548 KJU65548 KTQ65548 LDM65548 LNI65548 LXE65548 MHA65548 MQW65548 NAS65548 NKO65548 NUK65548 OEG65548 OOC65548 OXY65548 PHU65548 PRQ65548 QBM65548 QLI65548 QVE65548 RFA65548 ROW65548 RYS65548 SIO65548 SSK65548 TCG65548 TMC65548 TVY65548 UFU65548 UPQ65548 UZM65548 VJI65548 VTE65548 WDA65548 WMW65548 WWS65548 CH131084 KH131084 UC131084 ADY131084 ANU131084 AXQ131084 BHM131084 BRI131084 CBE131084 CLA131084 CUW131084 DES131084 DOO131084 DYK131084 EIG131084 ESC131084 FBY131084 FLU131084 FVQ131084 GFM131084 GPI131084 GZE131084 HJA131084 HSW131084 ICS131084 IMO131084 IWK131084 JGG131084 JQC131084 JZY131084 KJU131084 KTQ131084 LDM131084 LNI131084 LXE131084 MHA131084 MQW131084 NAS131084 NKO131084 NUK131084 OEG131084 OOC131084 OXY131084 PHU131084 PRQ131084 QBM131084 QLI131084 QVE131084 RFA131084 ROW131084 RYS131084 SIO131084 SSK131084 TCG131084 TMC131084 TVY131084 UFU131084 UPQ131084 UZM131084 VJI131084 VTE131084 WDA131084 WMW131084 WWS131084 CH196620 KH196620 UC196620 ADY196620 ANU196620 AXQ196620 BHM196620 BRI196620 CBE196620 CLA196620 CUW196620 DES196620 DOO196620 DYK196620 EIG196620 ESC196620 FBY196620 FLU196620 FVQ196620 GFM196620 GPI196620 GZE196620 HJA196620 HSW196620 ICS196620 IMO196620 IWK196620 JGG196620 JQC196620 JZY196620 KJU196620 KTQ196620 LDM196620 LNI196620 LXE196620 MHA196620 MQW196620 NAS196620 NKO196620 NUK196620 OEG196620 OOC196620 OXY196620 PHU196620 PRQ196620 QBM196620 QLI196620 QVE196620 RFA196620 ROW196620 RYS196620 SIO196620 SSK196620 TCG196620 TMC196620 TVY196620 UFU196620 UPQ196620 UZM196620 VJI196620 VTE196620 WDA196620 WMW196620 WWS196620 CH262156 KH262156 UC262156 ADY262156 ANU262156 AXQ262156 BHM262156 BRI262156 CBE262156 CLA262156 CUW262156 DES262156 DOO262156 DYK262156 EIG262156 ESC262156 FBY262156 FLU262156 FVQ262156 GFM262156 GPI262156 GZE262156 HJA262156 HSW262156 ICS262156 IMO262156 IWK262156 JGG262156 JQC262156 JZY262156 KJU262156 KTQ262156 LDM262156 LNI262156 LXE262156 MHA262156 MQW262156 NAS262156 NKO262156 NUK262156 OEG262156 OOC262156 OXY262156 PHU262156 PRQ262156 QBM262156 QLI262156 QVE262156 RFA262156 ROW262156 RYS262156 SIO262156 SSK262156 TCG262156 TMC262156 TVY262156 UFU262156 UPQ262156 UZM262156 VJI262156 VTE262156 WDA262156 WMW262156 WWS262156 CH327692 KH327692 UC327692 ADY327692 ANU327692 AXQ327692 BHM327692 BRI327692 CBE327692 CLA327692 CUW327692 DES327692 DOO327692 DYK327692 EIG327692 ESC327692 FBY327692 FLU327692 FVQ327692 GFM327692 GPI327692 GZE327692 HJA327692 HSW327692 ICS327692 IMO327692 IWK327692 JGG327692 JQC327692 JZY327692 KJU327692 KTQ327692 LDM327692 LNI327692 LXE327692 MHA327692 MQW327692 NAS327692 NKO327692 NUK327692 OEG327692 OOC327692 OXY327692 PHU327692 PRQ327692 QBM327692 QLI327692 QVE327692 RFA327692 ROW327692 RYS327692 SIO327692 SSK327692 TCG327692 TMC327692 TVY327692 UFU327692 UPQ327692 UZM327692 VJI327692 VTE327692 WDA327692 WMW327692 WWS327692 CH393228 KH393228 UC393228 ADY393228 ANU393228 AXQ393228 BHM393228 BRI393228 CBE393228 CLA393228 CUW393228 DES393228 DOO393228 DYK393228 EIG393228 ESC393228 FBY393228 FLU393228 FVQ393228 GFM393228 GPI393228 GZE393228 HJA393228 HSW393228 ICS393228 IMO393228 IWK393228 JGG393228 JQC393228 JZY393228 KJU393228 KTQ393228 LDM393228 LNI393228 LXE393228 MHA393228 MQW393228 NAS393228 NKO393228 NUK393228 OEG393228 OOC393228 OXY393228 PHU393228 PRQ393228 QBM393228 QLI393228 QVE393228 RFA393228 ROW393228 RYS393228 SIO393228 SSK393228 TCG393228 TMC393228 TVY393228 UFU393228 UPQ393228 UZM393228 VJI393228 VTE393228 WDA393228 WMW393228 WWS393228 CH458764 KH458764 UC458764 ADY458764 ANU458764 AXQ458764 BHM458764 BRI458764 CBE458764 CLA458764 CUW458764 DES458764 DOO458764 DYK458764 EIG458764 ESC458764 FBY458764 FLU458764 FVQ458764 GFM458764 GPI458764 GZE458764 HJA458764 HSW458764 ICS458764 IMO458764 IWK458764 JGG458764 JQC458764 JZY458764 KJU458764 KTQ458764 LDM458764 LNI458764 LXE458764 MHA458764 MQW458764 NAS458764 NKO458764 NUK458764 OEG458764 OOC458764 OXY458764 PHU458764 PRQ458764 QBM458764 QLI458764 QVE458764 RFA458764 ROW458764 RYS458764 SIO458764 SSK458764 TCG458764 TMC458764 TVY458764 UFU458764 UPQ458764 UZM458764 VJI458764 VTE458764 WDA458764 WMW458764 WWS458764 CH524300 KH524300 UC524300 ADY524300 ANU524300 AXQ524300 BHM524300 BRI524300 CBE524300 CLA524300 CUW524300 DES524300 DOO524300 DYK524300 EIG524300 ESC524300 FBY524300 FLU524300 FVQ524300 GFM524300 GPI524300 GZE524300 HJA524300 HSW524300 ICS524300 IMO524300 IWK524300 JGG524300 JQC524300 JZY524300 KJU524300 KTQ524300 LDM524300 LNI524300 LXE524300 MHA524300 MQW524300 NAS524300 NKO524300 NUK524300 OEG524300 OOC524300 OXY524300 PHU524300 PRQ524300 QBM524300 QLI524300 QVE524300 RFA524300 ROW524300 RYS524300 SIO524300 SSK524300 TCG524300 TMC524300 TVY524300 UFU524300 UPQ524300 UZM524300 VJI524300 VTE524300 WDA524300 WMW524300 WWS524300 CH589836 KH589836 UC589836 ADY589836 ANU589836 AXQ589836 BHM589836 BRI589836 CBE589836 CLA589836 CUW589836 DES589836 DOO589836 DYK589836 EIG589836 ESC589836 FBY589836 FLU589836 FVQ589836 GFM589836 GPI589836 GZE589836 HJA589836 HSW589836 ICS589836 IMO589836 IWK589836 JGG589836 JQC589836 JZY589836 KJU589836 KTQ589836 LDM589836 LNI589836 LXE589836 MHA589836 MQW589836 NAS589836 NKO589836 NUK589836 OEG589836 OOC589836 OXY589836 PHU589836 PRQ589836 QBM589836 QLI589836 QVE589836 RFA589836 ROW589836 RYS589836 SIO589836 SSK589836 TCG589836 TMC589836 TVY589836 UFU589836 UPQ589836 UZM589836 VJI589836 VTE589836 WDA589836 WMW589836 WWS589836 CH655372 KH655372 UC655372 ADY655372 ANU655372 AXQ655372 BHM655372 BRI655372 CBE655372 CLA655372 CUW655372 DES655372 DOO655372 DYK655372 EIG655372 ESC655372 FBY655372 FLU655372 FVQ655372 GFM655372 GPI655372 GZE655372 HJA655372 HSW655372 ICS655372 IMO655372 IWK655372 JGG655372 JQC655372 JZY655372 KJU655372 KTQ655372 LDM655372 LNI655372 LXE655372 MHA655372 MQW655372 NAS655372 NKO655372 NUK655372 OEG655372 OOC655372 OXY655372 PHU655372 PRQ655372 QBM655372 QLI655372 QVE655372 RFA655372 ROW655372 RYS655372 SIO655372 SSK655372 TCG655372 TMC655372 TVY655372 UFU655372 UPQ655372 UZM655372 VJI655372 VTE655372 WDA655372 WMW655372 WWS655372 CH720908 KH720908 UC720908 ADY720908 ANU720908 AXQ720908 BHM720908 BRI720908 CBE720908 CLA720908 CUW720908 DES720908 DOO720908 DYK720908 EIG720908 ESC720908 FBY720908 FLU720908 FVQ720908 GFM720908 GPI720908 GZE720908 HJA720908 HSW720908 ICS720908 IMO720908 IWK720908 JGG720908 JQC720908 JZY720908 KJU720908 KTQ720908 LDM720908 LNI720908 LXE720908 MHA720908 MQW720908 NAS720908 NKO720908 NUK720908 OEG720908 OOC720908 OXY720908 PHU720908 PRQ720908 QBM720908 QLI720908 QVE720908 RFA720908 ROW720908 RYS720908 SIO720908 SSK720908 TCG720908 TMC720908 TVY720908 UFU720908 UPQ720908 UZM720908 VJI720908 VTE720908 WDA720908 WMW720908 WWS720908 CH786444 KH786444 UC786444 ADY786444 ANU786444 AXQ786444 BHM786444 BRI786444 CBE786444 CLA786444 CUW786444 DES786444 DOO786444 DYK786444 EIG786444 ESC786444 FBY786444 FLU786444 FVQ786444 GFM786444 GPI786444 GZE786444 HJA786444 HSW786444 ICS786444 IMO786444 IWK786444 JGG786444 JQC786444 JZY786444 KJU786444 KTQ786444 LDM786444 LNI786444 LXE786444 MHA786444 MQW786444 NAS786444 NKO786444 NUK786444 OEG786444 OOC786444 OXY786444 PHU786444 PRQ786444 QBM786444 QLI786444 QVE786444 RFA786444 ROW786444 RYS786444 SIO786444 SSK786444 TCG786444 TMC786444 TVY786444 UFU786444 UPQ786444 UZM786444 VJI786444 VTE786444 WDA786444 WMW786444 WWS786444 CH851980 KH851980 UC851980 ADY851980 ANU851980 AXQ851980 BHM851980 BRI851980 CBE851980 CLA851980 CUW851980 DES851980 DOO851980 DYK851980 EIG851980 ESC851980 FBY851980 FLU851980 FVQ851980 GFM851980 GPI851980 GZE851980 HJA851980 HSW851980 ICS851980 IMO851980 IWK851980 JGG851980 JQC851980 JZY851980 KJU851980 KTQ851980 LDM851980 LNI851980 LXE851980 MHA851980 MQW851980 NAS851980 NKO851980 NUK851980 OEG851980 OOC851980 OXY851980 PHU851980 PRQ851980 QBM851980 QLI851980 QVE851980 RFA851980 ROW851980 RYS851980 SIO851980 SSK851980 TCG851980 TMC851980 TVY851980 UFU851980 UPQ851980 UZM851980 VJI851980 VTE851980 WDA851980 WMW851980 WWS851980 CH917516 KH917516 UC917516 ADY917516 ANU917516 AXQ917516 BHM917516 BRI917516 CBE917516 CLA917516 CUW917516 DES917516 DOO917516 DYK917516 EIG917516 ESC917516 FBY917516 FLU917516 FVQ917516 GFM917516 GPI917516 GZE917516 HJA917516 HSW917516 ICS917516 IMO917516 IWK917516 JGG917516 JQC917516 JZY917516 KJU917516 KTQ917516 LDM917516 LNI917516 LXE917516 MHA917516 MQW917516 NAS917516 NKO917516 NUK917516 OEG917516 OOC917516 OXY917516 PHU917516 PRQ917516 QBM917516 QLI917516 QVE917516 RFA917516 ROW917516 RYS917516 SIO917516 SSK917516 TCG917516 TMC917516 TVY917516 UFU917516 UPQ917516 UZM917516 VJI917516 VTE917516 WDA917516 WMW917516 WWS917516 CH983052 KH983052 UC983052 ADY983052 ANU983052 AXQ983052 BHM983052 BRI983052 CBE983052 CLA983052 CUW983052 DES983052 DOO983052 DYK983052 EIG983052 ESC983052 FBY983052 FLU983052 FVQ983052 GFM983052 GPI983052 GZE983052 HJA983052 HSW983052 ICS983052 IMO983052 IWK983052 JGG983052 JQC983052 JZY983052 KJU983052 KTQ983052 LDM983052 LNI983052 LXE983052 MHA983052 MQW983052 NAS983052 NKO983052 NUK983052 OEG983052 OOC983052 OXY983052 PHU983052 PRQ983052 QBM983052 QLI983052 QVE983052 RFA983052 ROW983052 RYS983052 SIO983052 SSK983052 TCG983052 TMC983052 TVY983052 UFU983052 UPQ983052 UZM983052 VJI983052 VTE983052 WDA983052 WMW983052 CH983045:CQ983045 CH917509:CQ917509 CH851973:CQ851973 CH786437:CQ786437 CH720901:CQ720901 CH655365:CQ655365 CH589829:CQ589829 CH524293:CQ524293 CH458757:CQ458757 CH393221:CQ393221 CH327685:CQ327685 CH262149:CQ262149 CH196613:CQ196613 CH131077:CQ131077 CH65541:CQ65541 KB131077:KE131077 TV24:TZ24 ADR24:ADV24 ANN24:ANR24 AXJ24:AXN24 BHF24:BHJ24 BRB24:BRF24 CAX24:CBB24 CKT24:CKX24 CUP24:CUT24 DEL24:DEP24 DOH24:DOL24 DYD24:DYH24 EHZ24:EID24 ERV24:ERZ24 FBR24:FBV24 FLN24:FLR24 FVJ24:FVN24 GFF24:GFJ24 GPB24:GPF24 GYX24:GZB24 HIT24:HIX24 HSP24:HST24 ICL24:ICP24 IMH24:IML24 IWD24:IWH24 JFZ24:JGD24 JPV24:JPZ24 JZR24:JZV24 KJN24:KJR24 KTJ24:KTN24 LDF24:LDJ24 LNB24:LNF24 LWX24:LXB24 MGT24:MGX24 MQP24:MQT24 NAL24:NAP24 NKH24:NKL24 NUD24:NUH24 ODZ24:OED24 ONV24:ONZ24 OXR24:OXV24 PHN24:PHR24 PRJ24:PRN24 QBF24:QBJ24 QLB24:QLF24 QUX24:QVB24 RET24:REX24 ROP24:ROT24 RYL24:RYP24 SIH24:SIL24 SSD24:SSH24 TBZ24:TCD24 TLV24:TLZ24 TVR24:TVV24 UFN24:UFR24 UPJ24:UPN24 UZF24:UZJ24 VJB24:VJF24 VSX24:VTB24 WCT24:WCX24 WMP24:WMT24 WWL24:WWP24 UC24:UH24 ADY24:AED24 ANU24:ANZ24 AXQ24:AXV24 BHM24:BHR24 BRI24:BRN24 CBE24:CBJ24 CLA24:CLF24 CUW24:CVB24 DES24:DEX24 DOO24:DOT24 DYK24:DYP24 EIG24:EIL24 ESC24:ESH24 FBY24:FCD24 FLU24:FLZ24 FVQ24:FVV24 GFM24:GFR24 GPI24:GPN24 GZE24:GZJ24 HJA24:HJF24 HSW24:HTB24 ICS24:ICX24 IMO24:IMT24 IWK24:IWP24 JGG24:JGL24 JQC24:JQH24 JZY24:KAD24 KJU24:KJZ24 KTQ24:KTV24 LDM24:LDR24 LNI24:LNN24 LXE24:LXJ24 MHA24:MHF24 MQW24:MRB24 NAS24:NAX24 NKO24:NKT24 NUK24:NUP24 OEG24:OEL24 OOC24:OOH24 OXY24:OYD24 PHU24:PHZ24 PRQ24:PRV24 QBM24:QBR24 QLI24:QLN24 QVE24:QVJ24 RFA24:RFF24 ROW24:RPB24 RYS24:RYX24 SIO24:SIT24 SSK24:SSP24 TCG24:TCL24 TMC24:TMH24 TVY24:TWD24 UFU24:UFZ24 UPQ24:UPV24 UZM24:UZR24 VJI24:VJN24 VTE24:VTJ24 WDA24:WDF24 WMW24:WNB24 WWS24:WWX24 KB13:KE13 KB196613:KE196613 KH24:KL24 KH983045:KL983045 KH917509:KL917509 KH851973:KL851973 KH786437:KL786437 KH720901:KL720901 KH655365:KL655365 KH589829:KL589829 KH524293:KL524293 KH458757:KL458757 KH393221:KL393221 KH327685:KL327685 KH262149:KL262149 KH196613:KL196613 KH131077:KL131077 KH65541:KL65541 KH13:KL13 KB24:KE24 KB983045:KE983045 KB917509:KE917509 KB851973:KE851973 KB786437:KE786437 KB720901:KE720901 KB655365:KE655365 KB589829:KE589829 KB524293:KE524293 KB458757:KE458757 KB393221:KE393221 KB327685:KE327685 KB262149:KE262149" xr:uid="{11B07348-D66D-417A-9F75-179F2D16767D}">
      <formula1>1</formula1>
      <formula2>6</formula2>
    </dataValidation>
    <dataValidation type="textLength" allowBlank="1" showInputMessage="1" showErrorMessage="1" errorTitle="文字数オーバー" error="社名・部署名は各25文字までしか入力できません" sqref="ST11:TP11 ACP11:ADL11 AML11:ANH11 AWH11:AXD11 BGD11:BGZ11 BPZ11:BQV11 BZV11:CAR11 CJR11:CKN11 CTN11:CUJ11 DDJ11:DEF11 DNF11:DOB11 DXB11:DXX11 EGX11:EHT11 EQT11:ERP11 FAP11:FBL11 FKL11:FLH11 FUH11:FVD11 GED11:GEZ11 GNZ11:GOV11 GXV11:GYR11 HHR11:HIN11 HRN11:HSJ11 IBJ11:ICF11 ILF11:IMB11 IVB11:IVX11 JEX11:JFT11 JOT11:JPP11 JYP11:JZL11 KIL11:KJH11 KSH11:KTD11 LCD11:LCZ11 LLZ11:LMV11 LVV11:LWR11 MFR11:MGN11 MPN11:MQJ11 MZJ11:NAF11 NJF11:NKB11 NTB11:NTX11 OCX11:ODT11 OMT11:ONP11 OWP11:OXL11 PGL11:PHH11 PQH11:PRD11 QAD11:QAZ11 QJZ11:QKV11 QTV11:QUR11 RDR11:REN11 RNN11:ROJ11 RXJ11:RYF11 SHF11:SIB11 SRB11:SRX11 TAX11:TBT11 TKT11:TLP11 TUP11:TVL11 UEL11:UFH11 UOH11:UPD11 UYD11:UYZ11 VHZ11:VIV11 VRV11:VSR11 WBR11:WCN11 WLN11:WMJ11 WVJ11:WWF11 ST65539:TP65539 ACP65539:ADL65539 AML65539:ANH65539 AWH65539:AXD65539 BGD65539:BGZ65539 BPZ65539:BQV65539 BZV65539:CAR65539 CJR65539:CKN65539 CTN65539:CUJ65539 DDJ65539:DEF65539 DNF65539:DOB65539 DXB65539:DXX65539 EGX65539:EHT65539 EQT65539:ERP65539 FAP65539:FBL65539 FKL65539:FLH65539 FUH65539:FVD65539 GED65539:GEZ65539 GNZ65539:GOV65539 GXV65539:GYR65539 HHR65539:HIN65539 HRN65539:HSJ65539 IBJ65539:ICF65539 ILF65539:IMB65539 IVB65539:IVX65539 JEX65539:JFT65539 JOT65539:JPP65539 JYP65539:JZL65539 KIL65539:KJH65539 KSH65539:KTD65539 LCD65539:LCZ65539 LLZ65539:LMV65539 LVV65539:LWR65539 MFR65539:MGN65539 MPN65539:MQJ65539 MZJ65539:NAF65539 NJF65539:NKB65539 NTB65539:NTX65539 OCX65539:ODT65539 OMT65539:ONP65539 OWP65539:OXL65539 PGL65539:PHH65539 PQH65539:PRD65539 QAD65539:QAZ65539 QJZ65539:QKV65539 QTV65539:QUR65539 RDR65539:REN65539 RNN65539:ROJ65539 RXJ65539:RYF65539 SHF65539:SIB65539 SRB65539:SRX65539 TAX65539:TBT65539 TKT65539:TLP65539 TUP65539:TVL65539 UEL65539:UFH65539 UOH65539:UPD65539 UYD65539:UYZ65539 VHZ65539:VIV65539 VRV65539:VSR65539 WBR65539:WCN65539 WLN65539:WMJ65539 WVJ65539:WWF65539 ST131075:TP131075 ACP131075:ADL131075 AML131075:ANH131075 AWH131075:AXD131075 BGD131075:BGZ131075 BPZ131075:BQV131075 BZV131075:CAR131075 CJR131075:CKN131075 CTN131075:CUJ131075 DDJ131075:DEF131075 DNF131075:DOB131075 DXB131075:DXX131075 EGX131075:EHT131075 EQT131075:ERP131075 FAP131075:FBL131075 FKL131075:FLH131075 FUH131075:FVD131075 GED131075:GEZ131075 GNZ131075:GOV131075 GXV131075:GYR131075 HHR131075:HIN131075 HRN131075:HSJ131075 IBJ131075:ICF131075 ILF131075:IMB131075 IVB131075:IVX131075 JEX131075:JFT131075 JOT131075:JPP131075 JYP131075:JZL131075 KIL131075:KJH131075 KSH131075:KTD131075 LCD131075:LCZ131075 LLZ131075:LMV131075 LVV131075:LWR131075 MFR131075:MGN131075 MPN131075:MQJ131075 MZJ131075:NAF131075 NJF131075:NKB131075 NTB131075:NTX131075 OCX131075:ODT131075 OMT131075:ONP131075 OWP131075:OXL131075 PGL131075:PHH131075 PQH131075:PRD131075 QAD131075:QAZ131075 QJZ131075:QKV131075 QTV131075:QUR131075 RDR131075:REN131075 RNN131075:ROJ131075 RXJ131075:RYF131075 SHF131075:SIB131075 SRB131075:SRX131075 TAX131075:TBT131075 TKT131075:TLP131075 TUP131075:TVL131075 UEL131075:UFH131075 UOH131075:UPD131075 UYD131075:UYZ131075 VHZ131075:VIV131075 VRV131075:VSR131075 WBR131075:WCN131075 WLN131075:WMJ131075 WVJ131075:WWF131075 ST196611:TP196611 ACP196611:ADL196611 AML196611:ANH196611 AWH196611:AXD196611 BGD196611:BGZ196611 BPZ196611:BQV196611 BZV196611:CAR196611 CJR196611:CKN196611 CTN196611:CUJ196611 DDJ196611:DEF196611 DNF196611:DOB196611 DXB196611:DXX196611 EGX196611:EHT196611 EQT196611:ERP196611 FAP196611:FBL196611 FKL196611:FLH196611 FUH196611:FVD196611 GED196611:GEZ196611 GNZ196611:GOV196611 GXV196611:GYR196611 HHR196611:HIN196611 HRN196611:HSJ196611 IBJ196611:ICF196611 ILF196611:IMB196611 IVB196611:IVX196611 JEX196611:JFT196611 JOT196611:JPP196611 JYP196611:JZL196611 KIL196611:KJH196611 KSH196611:KTD196611 LCD196611:LCZ196611 LLZ196611:LMV196611 LVV196611:LWR196611 MFR196611:MGN196611 MPN196611:MQJ196611 MZJ196611:NAF196611 NJF196611:NKB196611 NTB196611:NTX196611 OCX196611:ODT196611 OMT196611:ONP196611 OWP196611:OXL196611 PGL196611:PHH196611 PQH196611:PRD196611 QAD196611:QAZ196611 QJZ196611:QKV196611 QTV196611:QUR196611 RDR196611:REN196611 RNN196611:ROJ196611 RXJ196611:RYF196611 SHF196611:SIB196611 SRB196611:SRX196611 TAX196611:TBT196611 TKT196611:TLP196611 TUP196611:TVL196611 UEL196611:UFH196611 UOH196611:UPD196611 UYD196611:UYZ196611 VHZ196611:VIV196611 VRV196611:VSR196611 WBR196611:WCN196611 WLN196611:WMJ196611 WVJ196611:WWF196611 ST262147:TP262147 ACP262147:ADL262147 AML262147:ANH262147 AWH262147:AXD262147 BGD262147:BGZ262147 BPZ262147:BQV262147 BZV262147:CAR262147 CJR262147:CKN262147 CTN262147:CUJ262147 DDJ262147:DEF262147 DNF262147:DOB262147 DXB262147:DXX262147 EGX262147:EHT262147 EQT262147:ERP262147 FAP262147:FBL262147 FKL262147:FLH262147 FUH262147:FVD262147 GED262147:GEZ262147 GNZ262147:GOV262147 GXV262147:GYR262147 HHR262147:HIN262147 HRN262147:HSJ262147 IBJ262147:ICF262147 ILF262147:IMB262147 IVB262147:IVX262147 JEX262147:JFT262147 JOT262147:JPP262147 JYP262147:JZL262147 KIL262147:KJH262147 KSH262147:KTD262147 LCD262147:LCZ262147 LLZ262147:LMV262147 LVV262147:LWR262147 MFR262147:MGN262147 MPN262147:MQJ262147 MZJ262147:NAF262147 NJF262147:NKB262147 NTB262147:NTX262147 OCX262147:ODT262147 OMT262147:ONP262147 OWP262147:OXL262147 PGL262147:PHH262147 PQH262147:PRD262147 QAD262147:QAZ262147 QJZ262147:QKV262147 QTV262147:QUR262147 RDR262147:REN262147 RNN262147:ROJ262147 RXJ262147:RYF262147 SHF262147:SIB262147 SRB262147:SRX262147 TAX262147:TBT262147 TKT262147:TLP262147 TUP262147:TVL262147 UEL262147:UFH262147 UOH262147:UPD262147 UYD262147:UYZ262147 VHZ262147:VIV262147 VRV262147:VSR262147 WBR262147:WCN262147 WLN262147:WMJ262147 WVJ262147:WWF262147 ST327683:TP327683 ACP327683:ADL327683 AML327683:ANH327683 AWH327683:AXD327683 BGD327683:BGZ327683 BPZ327683:BQV327683 BZV327683:CAR327683 CJR327683:CKN327683 CTN327683:CUJ327683 DDJ327683:DEF327683 DNF327683:DOB327683 DXB327683:DXX327683 EGX327683:EHT327683 EQT327683:ERP327683 FAP327683:FBL327683 FKL327683:FLH327683 FUH327683:FVD327683 GED327683:GEZ327683 GNZ327683:GOV327683 GXV327683:GYR327683 HHR327683:HIN327683 HRN327683:HSJ327683 IBJ327683:ICF327683 ILF327683:IMB327683 IVB327683:IVX327683 JEX327683:JFT327683 JOT327683:JPP327683 JYP327683:JZL327683 KIL327683:KJH327683 KSH327683:KTD327683 LCD327683:LCZ327683 LLZ327683:LMV327683 LVV327683:LWR327683 MFR327683:MGN327683 MPN327683:MQJ327683 MZJ327683:NAF327683 NJF327683:NKB327683 NTB327683:NTX327683 OCX327683:ODT327683 OMT327683:ONP327683 OWP327683:OXL327683 PGL327683:PHH327683 PQH327683:PRD327683 QAD327683:QAZ327683 QJZ327683:QKV327683 QTV327683:QUR327683 RDR327683:REN327683 RNN327683:ROJ327683 RXJ327683:RYF327683 SHF327683:SIB327683 SRB327683:SRX327683 TAX327683:TBT327683 TKT327683:TLP327683 TUP327683:TVL327683 UEL327683:UFH327683 UOH327683:UPD327683 UYD327683:UYZ327683 VHZ327683:VIV327683 VRV327683:VSR327683 WBR327683:WCN327683 WLN327683:WMJ327683 WVJ327683:WWF327683 ST393219:TP393219 ACP393219:ADL393219 AML393219:ANH393219 AWH393219:AXD393219 BGD393219:BGZ393219 BPZ393219:BQV393219 BZV393219:CAR393219 CJR393219:CKN393219 CTN393219:CUJ393219 DDJ393219:DEF393219 DNF393219:DOB393219 DXB393219:DXX393219 EGX393219:EHT393219 EQT393219:ERP393219 FAP393219:FBL393219 FKL393219:FLH393219 FUH393219:FVD393219 GED393219:GEZ393219 GNZ393219:GOV393219 GXV393219:GYR393219 HHR393219:HIN393219 HRN393219:HSJ393219 IBJ393219:ICF393219 ILF393219:IMB393219 IVB393219:IVX393219 JEX393219:JFT393219 JOT393219:JPP393219 JYP393219:JZL393219 KIL393219:KJH393219 KSH393219:KTD393219 LCD393219:LCZ393219 LLZ393219:LMV393219 LVV393219:LWR393219 MFR393219:MGN393219 MPN393219:MQJ393219 MZJ393219:NAF393219 NJF393219:NKB393219 NTB393219:NTX393219 OCX393219:ODT393219 OMT393219:ONP393219 OWP393219:OXL393219 PGL393219:PHH393219 PQH393219:PRD393219 QAD393219:QAZ393219 QJZ393219:QKV393219 QTV393219:QUR393219 RDR393219:REN393219 RNN393219:ROJ393219 RXJ393219:RYF393219 SHF393219:SIB393219 SRB393219:SRX393219 TAX393219:TBT393219 TKT393219:TLP393219 TUP393219:TVL393219 UEL393219:UFH393219 UOH393219:UPD393219 UYD393219:UYZ393219 VHZ393219:VIV393219 VRV393219:VSR393219 WBR393219:WCN393219 WLN393219:WMJ393219 WVJ393219:WWF393219 ST458755:TP458755 ACP458755:ADL458755 AML458755:ANH458755 AWH458755:AXD458755 BGD458755:BGZ458755 BPZ458755:BQV458755 BZV458755:CAR458755 CJR458755:CKN458755 CTN458755:CUJ458755 DDJ458755:DEF458755 DNF458755:DOB458755 DXB458755:DXX458755 EGX458755:EHT458755 EQT458755:ERP458755 FAP458755:FBL458755 FKL458755:FLH458755 FUH458755:FVD458755 GED458755:GEZ458755 GNZ458755:GOV458755 GXV458755:GYR458755 HHR458755:HIN458755 HRN458755:HSJ458755 IBJ458755:ICF458755 ILF458755:IMB458755 IVB458755:IVX458755 JEX458755:JFT458755 JOT458755:JPP458755 JYP458755:JZL458755 KIL458755:KJH458755 KSH458755:KTD458755 LCD458755:LCZ458755 LLZ458755:LMV458755 LVV458755:LWR458755 MFR458755:MGN458755 MPN458755:MQJ458755 MZJ458755:NAF458755 NJF458755:NKB458755 NTB458755:NTX458755 OCX458755:ODT458755 OMT458755:ONP458755 OWP458755:OXL458755 PGL458755:PHH458755 PQH458755:PRD458755 QAD458755:QAZ458755 QJZ458755:QKV458755 QTV458755:QUR458755 RDR458755:REN458755 RNN458755:ROJ458755 RXJ458755:RYF458755 SHF458755:SIB458755 SRB458755:SRX458755 TAX458755:TBT458755 TKT458755:TLP458755 TUP458755:TVL458755 UEL458755:UFH458755 UOH458755:UPD458755 UYD458755:UYZ458755 VHZ458755:VIV458755 VRV458755:VSR458755 WBR458755:WCN458755 WLN458755:WMJ458755 WVJ458755:WWF458755 ST524291:TP524291 ACP524291:ADL524291 AML524291:ANH524291 AWH524291:AXD524291 BGD524291:BGZ524291 BPZ524291:BQV524291 BZV524291:CAR524291 CJR524291:CKN524291 CTN524291:CUJ524291 DDJ524291:DEF524291 DNF524291:DOB524291 DXB524291:DXX524291 EGX524291:EHT524291 EQT524291:ERP524291 FAP524291:FBL524291 FKL524291:FLH524291 FUH524291:FVD524291 GED524291:GEZ524291 GNZ524291:GOV524291 GXV524291:GYR524291 HHR524291:HIN524291 HRN524291:HSJ524291 IBJ524291:ICF524291 ILF524291:IMB524291 IVB524291:IVX524291 JEX524291:JFT524291 JOT524291:JPP524291 JYP524291:JZL524291 KIL524291:KJH524291 KSH524291:KTD524291 LCD524291:LCZ524291 LLZ524291:LMV524291 LVV524291:LWR524291 MFR524291:MGN524291 MPN524291:MQJ524291 MZJ524291:NAF524291 NJF524291:NKB524291 NTB524291:NTX524291 OCX524291:ODT524291 OMT524291:ONP524291 OWP524291:OXL524291 PGL524291:PHH524291 PQH524291:PRD524291 QAD524291:QAZ524291 QJZ524291:QKV524291 QTV524291:QUR524291 RDR524291:REN524291 RNN524291:ROJ524291 RXJ524291:RYF524291 SHF524291:SIB524291 SRB524291:SRX524291 TAX524291:TBT524291 TKT524291:TLP524291 TUP524291:TVL524291 UEL524291:UFH524291 UOH524291:UPD524291 UYD524291:UYZ524291 VHZ524291:VIV524291 VRV524291:VSR524291 WBR524291:WCN524291 WLN524291:WMJ524291 WVJ524291:WWF524291 ST589827:TP589827 ACP589827:ADL589827 AML589827:ANH589827 AWH589827:AXD589827 BGD589827:BGZ589827 BPZ589827:BQV589827 BZV589827:CAR589827 CJR589827:CKN589827 CTN589827:CUJ589827 DDJ589827:DEF589827 DNF589827:DOB589827 DXB589827:DXX589827 EGX589827:EHT589827 EQT589827:ERP589827 FAP589827:FBL589827 FKL589827:FLH589827 FUH589827:FVD589827 GED589827:GEZ589827 GNZ589827:GOV589827 GXV589827:GYR589827 HHR589827:HIN589827 HRN589827:HSJ589827 IBJ589827:ICF589827 ILF589827:IMB589827 IVB589827:IVX589827 JEX589827:JFT589827 JOT589827:JPP589827 JYP589827:JZL589827 KIL589827:KJH589827 KSH589827:KTD589827 LCD589827:LCZ589827 LLZ589827:LMV589827 LVV589827:LWR589827 MFR589827:MGN589827 MPN589827:MQJ589827 MZJ589827:NAF589827 NJF589827:NKB589827 NTB589827:NTX589827 OCX589827:ODT589827 OMT589827:ONP589827 OWP589827:OXL589827 PGL589827:PHH589827 PQH589827:PRD589827 QAD589827:QAZ589827 QJZ589827:QKV589827 QTV589827:QUR589827 RDR589827:REN589827 RNN589827:ROJ589827 RXJ589827:RYF589827 SHF589827:SIB589827 SRB589827:SRX589827 TAX589827:TBT589827 TKT589827:TLP589827 TUP589827:TVL589827 UEL589827:UFH589827 UOH589827:UPD589827 UYD589827:UYZ589827 VHZ589827:VIV589827 VRV589827:VSR589827 WBR589827:WCN589827 WLN589827:WMJ589827 WVJ589827:WWF589827 ST655363:TP655363 ACP655363:ADL655363 AML655363:ANH655363 AWH655363:AXD655363 BGD655363:BGZ655363 BPZ655363:BQV655363 BZV655363:CAR655363 CJR655363:CKN655363 CTN655363:CUJ655363 DDJ655363:DEF655363 DNF655363:DOB655363 DXB655363:DXX655363 EGX655363:EHT655363 EQT655363:ERP655363 FAP655363:FBL655363 FKL655363:FLH655363 FUH655363:FVD655363 GED655363:GEZ655363 GNZ655363:GOV655363 GXV655363:GYR655363 HHR655363:HIN655363 HRN655363:HSJ655363 IBJ655363:ICF655363 ILF655363:IMB655363 IVB655363:IVX655363 JEX655363:JFT655363 JOT655363:JPP655363 JYP655363:JZL655363 KIL655363:KJH655363 KSH655363:KTD655363 LCD655363:LCZ655363 LLZ655363:LMV655363 LVV655363:LWR655363 MFR655363:MGN655363 MPN655363:MQJ655363 MZJ655363:NAF655363 NJF655363:NKB655363 NTB655363:NTX655363 OCX655363:ODT655363 OMT655363:ONP655363 OWP655363:OXL655363 PGL655363:PHH655363 PQH655363:PRD655363 QAD655363:QAZ655363 QJZ655363:QKV655363 QTV655363:QUR655363 RDR655363:REN655363 RNN655363:ROJ655363 RXJ655363:RYF655363 SHF655363:SIB655363 SRB655363:SRX655363 TAX655363:TBT655363 TKT655363:TLP655363 TUP655363:TVL655363 UEL655363:UFH655363 UOH655363:UPD655363 UYD655363:UYZ655363 VHZ655363:VIV655363 VRV655363:VSR655363 WBR655363:WCN655363 WLN655363:WMJ655363 WVJ655363:WWF655363 ST720899:TP720899 ACP720899:ADL720899 AML720899:ANH720899 AWH720899:AXD720899 BGD720899:BGZ720899 BPZ720899:BQV720899 BZV720899:CAR720899 CJR720899:CKN720899 CTN720899:CUJ720899 DDJ720899:DEF720899 DNF720899:DOB720899 DXB720899:DXX720899 EGX720899:EHT720899 EQT720899:ERP720899 FAP720899:FBL720899 FKL720899:FLH720899 FUH720899:FVD720899 GED720899:GEZ720899 GNZ720899:GOV720899 GXV720899:GYR720899 HHR720899:HIN720899 HRN720899:HSJ720899 IBJ720899:ICF720899 ILF720899:IMB720899 IVB720899:IVX720899 JEX720899:JFT720899 JOT720899:JPP720899 JYP720899:JZL720899 KIL720899:KJH720899 KSH720899:KTD720899 LCD720899:LCZ720899 LLZ720899:LMV720899 LVV720899:LWR720899 MFR720899:MGN720899 MPN720899:MQJ720899 MZJ720899:NAF720899 NJF720899:NKB720899 NTB720899:NTX720899 OCX720899:ODT720899 OMT720899:ONP720899 OWP720899:OXL720899 PGL720899:PHH720899 PQH720899:PRD720899 QAD720899:QAZ720899 QJZ720899:QKV720899 QTV720899:QUR720899 RDR720899:REN720899 RNN720899:ROJ720899 RXJ720899:RYF720899 SHF720899:SIB720899 SRB720899:SRX720899 TAX720899:TBT720899 TKT720899:TLP720899 TUP720899:TVL720899 UEL720899:UFH720899 UOH720899:UPD720899 UYD720899:UYZ720899 VHZ720899:VIV720899 VRV720899:VSR720899 WBR720899:WCN720899 WLN720899:WMJ720899 WVJ720899:WWF720899 ST786435:TP786435 ACP786435:ADL786435 AML786435:ANH786435 AWH786435:AXD786435 BGD786435:BGZ786435 BPZ786435:BQV786435 BZV786435:CAR786435 CJR786435:CKN786435 CTN786435:CUJ786435 DDJ786435:DEF786435 DNF786435:DOB786435 DXB786435:DXX786435 EGX786435:EHT786435 EQT786435:ERP786435 FAP786435:FBL786435 FKL786435:FLH786435 FUH786435:FVD786435 GED786435:GEZ786435 GNZ786435:GOV786435 GXV786435:GYR786435 HHR786435:HIN786435 HRN786435:HSJ786435 IBJ786435:ICF786435 ILF786435:IMB786435 IVB786435:IVX786435 JEX786435:JFT786435 JOT786435:JPP786435 JYP786435:JZL786435 KIL786435:KJH786435 KSH786435:KTD786435 LCD786435:LCZ786435 LLZ786435:LMV786435 LVV786435:LWR786435 MFR786435:MGN786435 MPN786435:MQJ786435 MZJ786435:NAF786435 NJF786435:NKB786435 NTB786435:NTX786435 OCX786435:ODT786435 OMT786435:ONP786435 OWP786435:OXL786435 PGL786435:PHH786435 PQH786435:PRD786435 QAD786435:QAZ786435 QJZ786435:QKV786435 QTV786435:QUR786435 RDR786435:REN786435 RNN786435:ROJ786435 RXJ786435:RYF786435 SHF786435:SIB786435 SRB786435:SRX786435 TAX786435:TBT786435 TKT786435:TLP786435 TUP786435:TVL786435 UEL786435:UFH786435 UOH786435:UPD786435 UYD786435:UYZ786435 VHZ786435:VIV786435 VRV786435:VSR786435 WBR786435:WCN786435 WLN786435:WMJ786435 WVJ786435:WWF786435 ST851971:TP851971 ACP851971:ADL851971 AML851971:ANH851971 AWH851971:AXD851971 BGD851971:BGZ851971 BPZ851971:BQV851971 BZV851971:CAR851971 CJR851971:CKN851971 CTN851971:CUJ851971 DDJ851971:DEF851971 DNF851971:DOB851971 DXB851971:DXX851971 EGX851971:EHT851971 EQT851971:ERP851971 FAP851971:FBL851971 FKL851971:FLH851971 FUH851971:FVD851971 GED851971:GEZ851971 GNZ851971:GOV851971 GXV851971:GYR851971 HHR851971:HIN851971 HRN851971:HSJ851971 IBJ851971:ICF851971 ILF851971:IMB851971 IVB851971:IVX851971 JEX851971:JFT851971 JOT851971:JPP851971 JYP851971:JZL851971 KIL851971:KJH851971 KSH851971:KTD851971 LCD851971:LCZ851971 LLZ851971:LMV851971 LVV851971:LWR851971 MFR851971:MGN851971 MPN851971:MQJ851971 MZJ851971:NAF851971 NJF851971:NKB851971 NTB851971:NTX851971 OCX851971:ODT851971 OMT851971:ONP851971 OWP851971:OXL851971 PGL851971:PHH851971 PQH851971:PRD851971 QAD851971:QAZ851971 QJZ851971:QKV851971 QTV851971:QUR851971 RDR851971:REN851971 RNN851971:ROJ851971 RXJ851971:RYF851971 SHF851971:SIB851971 SRB851971:SRX851971 TAX851971:TBT851971 TKT851971:TLP851971 TUP851971:TVL851971 UEL851971:UFH851971 UOH851971:UPD851971 UYD851971:UYZ851971 VHZ851971:VIV851971 VRV851971:VSR851971 WBR851971:WCN851971 WLN851971:WMJ851971 WVJ851971:WWF851971 ST917507:TP917507 ACP917507:ADL917507 AML917507:ANH917507 AWH917507:AXD917507 BGD917507:BGZ917507 BPZ917507:BQV917507 BZV917507:CAR917507 CJR917507:CKN917507 CTN917507:CUJ917507 DDJ917507:DEF917507 DNF917507:DOB917507 DXB917507:DXX917507 EGX917507:EHT917507 EQT917507:ERP917507 FAP917507:FBL917507 FKL917507:FLH917507 FUH917507:FVD917507 GED917507:GEZ917507 GNZ917507:GOV917507 GXV917507:GYR917507 HHR917507:HIN917507 HRN917507:HSJ917507 IBJ917507:ICF917507 ILF917507:IMB917507 IVB917507:IVX917507 JEX917507:JFT917507 JOT917507:JPP917507 JYP917507:JZL917507 KIL917507:KJH917507 KSH917507:KTD917507 LCD917507:LCZ917507 LLZ917507:LMV917507 LVV917507:LWR917507 MFR917507:MGN917507 MPN917507:MQJ917507 MZJ917507:NAF917507 NJF917507:NKB917507 NTB917507:NTX917507 OCX917507:ODT917507 OMT917507:ONP917507 OWP917507:OXL917507 PGL917507:PHH917507 PQH917507:PRD917507 QAD917507:QAZ917507 QJZ917507:QKV917507 QTV917507:QUR917507 RDR917507:REN917507 RNN917507:ROJ917507 RXJ917507:RYF917507 SHF917507:SIB917507 SRB917507:SRX917507 TAX917507:TBT917507 TKT917507:TLP917507 TUP917507:TVL917507 UEL917507:UFH917507 UOH917507:UPD917507 UYD917507:UYZ917507 VHZ917507:VIV917507 VRV917507:VSR917507 WBR917507:WCN917507 WLN917507:WMJ917507 WVJ917507:WWF917507 ST983043:TP983043 ACP983043:ADL983043 AML983043:ANH983043 AWH983043:AXD983043 BGD983043:BGZ983043 BPZ983043:BQV983043 BZV983043:CAR983043 CJR983043:CKN983043 CTN983043:CUJ983043 DDJ983043:DEF983043 DNF983043:DOB983043 DXB983043:DXX983043 EGX983043:EHT983043 EQT983043:ERP983043 FAP983043:FBL983043 FKL983043:FLH983043 FUH983043:FVD983043 GED983043:GEZ983043 GNZ983043:GOV983043 GXV983043:GYR983043 HHR983043:HIN983043 HRN983043:HSJ983043 IBJ983043:ICF983043 ILF983043:IMB983043 IVB983043:IVX983043 JEX983043:JFT983043 JOT983043:JPP983043 JYP983043:JZL983043 KIL983043:KJH983043 KSH983043:KTD983043 LCD983043:LCZ983043 LLZ983043:LMV983043 LVV983043:LWR983043 MFR983043:MGN983043 MPN983043:MQJ983043 MZJ983043:NAF983043 NJF983043:NKB983043 NTB983043:NTX983043 OCX983043:ODT983043 OMT983043:ONP983043 OWP983043:OXL983043 PGL983043:PHH983043 PQH983043:PRD983043 QAD983043:QAZ983043 QJZ983043:QKV983043 QTV983043:QUR983043 RDR983043:REN983043 RNN983043:ROJ983043 RXJ983043:RYF983043 SHF983043:SIB983043 SRB983043:SRX983043 TAX983043:TBT983043 TKT983043:TLP983043 TUP983043:TVL983043 UEL983043:UFH983043 UOH983043:UPD983043 UYD983043:UYZ983043 VHZ983043:VIV983043 VRV983043:VSR983043 WBR983043:WCN983043 WLN983043:WMJ983043 WVJ983043:WWF983043 ST13:TP13 ACP13:ADL13 AML13:ANH13 AWH13:AXD13 BGD13:BGZ13 BPZ13:BQV13 BZV13:CAR13 CJR13:CKN13 CTN13:CUJ13 DDJ13:DEF13 DNF13:DOB13 DXB13:DXX13 EGX13:EHT13 EQT13:ERP13 FAP13:FBL13 FKL13:FLH13 FUH13:FVD13 GED13:GEZ13 GNZ13:GOV13 GXV13:GYR13 HHR13:HIN13 HRN13:HSJ13 IBJ13:ICF13 ILF13:IMB13 IVB13:IVX13 JEX13:JFT13 JOT13:JPP13 JYP13:JZL13 KIL13:KJH13 KSH13:KTD13 LCD13:LCZ13 LLZ13:LMV13 LVV13:LWR13 MFR13:MGN13 MPN13:MQJ13 MZJ13:NAF13 NJF13:NKB13 NTB13:NTX13 OCX13:ODT13 OMT13:ONP13 OWP13:OXL13 PGL13:PHH13 PQH13:PRD13 QAD13:QAZ13 QJZ13:QKV13 QTV13:QUR13 RDR13:REN13 RNN13:ROJ13 RXJ13:RYF13 SHF13:SIB13 SRB13:SRX13 TAX13:TBT13 TKT13:TLP13 TUP13:TVL13 UEL13:UFH13 UOH13:UPD13 UYD13:UYZ13 VHZ13:VIV13 VRV13:VSR13 WBR13:WCN13 WLN13:WMJ13 WVJ13:WWF13 WWG983054 ST65541:TP65541 ACP65541:ADL65541 AML65541:ANH65541 AWH65541:AXD65541 BGD65541:BGZ65541 BPZ65541:BQV65541 BZV65541:CAR65541 CJR65541:CKN65541 CTN65541:CUJ65541 DDJ65541:DEF65541 DNF65541:DOB65541 DXB65541:DXX65541 EGX65541:EHT65541 EQT65541:ERP65541 FAP65541:FBL65541 FKL65541:FLH65541 FUH65541:FVD65541 GED65541:GEZ65541 GNZ65541:GOV65541 GXV65541:GYR65541 HHR65541:HIN65541 HRN65541:HSJ65541 IBJ65541:ICF65541 ILF65541:IMB65541 IVB65541:IVX65541 JEX65541:JFT65541 JOT65541:JPP65541 JYP65541:JZL65541 KIL65541:KJH65541 KSH65541:KTD65541 LCD65541:LCZ65541 LLZ65541:LMV65541 LVV65541:LWR65541 MFR65541:MGN65541 MPN65541:MQJ65541 MZJ65541:NAF65541 NJF65541:NKB65541 NTB65541:NTX65541 OCX65541:ODT65541 OMT65541:ONP65541 OWP65541:OXL65541 PGL65541:PHH65541 PQH65541:PRD65541 QAD65541:QAZ65541 QJZ65541:QKV65541 QTV65541:QUR65541 RDR65541:REN65541 RNN65541:ROJ65541 RXJ65541:RYF65541 SHF65541:SIB65541 SRB65541:SRX65541 TAX65541:TBT65541 TKT65541:TLP65541 TUP65541:TVL65541 UEL65541:UFH65541 UOH65541:UPD65541 UYD65541:UYZ65541 VHZ65541:VIV65541 VRV65541:VSR65541 WBR65541:WCN65541 WLN65541:WMJ65541 WVJ65541:WWF65541 ST131077:TP131077 ACP131077:ADL131077 AML131077:ANH131077 AWH131077:AXD131077 BGD131077:BGZ131077 BPZ131077:BQV131077 BZV131077:CAR131077 CJR131077:CKN131077 CTN131077:CUJ131077 DDJ131077:DEF131077 DNF131077:DOB131077 DXB131077:DXX131077 EGX131077:EHT131077 EQT131077:ERP131077 FAP131077:FBL131077 FKL131077:FLH131077 FUH131077:FVD131077 GED131077:GEZ131077 GNZ131077:GOV131077 GXV131077:GYR131077 HHR131077:HIN131077 HRN131077:HSJ131077 IBJ131077:ICF131077 ILF131077:IMB131077 IVB131077:IVX131077 JEX131077:JFT131077 JOT131077:JPP131077 JYP131077:JZL131077 KIL131077:KJH131077 KSH131077:KTD131077 LCD131077:LCZ131077 LLZ131077:LMV131077 LVV131077:LWR131077 MFR131077:MGN131077 MPN131077:MQJ131077 MZJ131077:NAF131077 NJF131077:NKB131077 NTB131077:NTX131077 OCX131077:ODT131077 OMT131077:ONP131077 OWP131077:OXL131077 PGL131077:PHH131077 PQH131077:PRD131077 QAD131077:QAZ131077 QJZ131077:QKV131077 QTV131077:QUR131077 RDR131077:REN131077 RNN131077:ROJ131077 RXJ131077:RYF131077 SHF131077:SIB131077 SRB131077:SRX131077 TAX131077:TBT131077 TKT131077:TLP131077 TUP131077:TVL131077 UEL131077:UFH131077 UOH131077:UPD131077 UYD131077:UYZ131077 VHZ131077:VIV131077 VRV131077:VSR131077 WBR131077:WCN131077 WLN131077:WMJ131077 WVJ131077:WWF131077 ST196613:TP196613 ACP196613:ADL196613 AML196613:ANH196613 AWH196613:AXD196613 BGD196613:BGZ196613 BPZ196613:BQV196613 BZV196613:CAR196613 CJR196613:CKN196613 CTN196613:CUJ196613 DDJ196613:DEF196613 DNF196613:DOB196613 DXB196613:DXX196613 EGX196613:EHT196613 EQT196613:ERP196613 FAP196613:FBL196613 FKL196613:FLH196613 FUH196613:FVD196613 GED196613:GEZ196613 GNZ196613:GOV196613 GXV196613:GYR196613 HHR196613:HIN196613 HRN196613:HSJ196613 IBJ196613:ICF196613 ILF196613:IMB196613 IVB196613:IVX196613 JEX196613:JFT196613 JOT196613:JPP196613 JYP196613:JZL196613 KIL196613:KJH196613 KSH196613:KTD196613 LCD196613:LCZ196613 LLZ196613:LMV196613 LVV196613:LWR196613 MFR196613:MGN196613 MPN196613:MQJ196613 MZJ196613:NAF196613 NJF196613:NKB196613 NTB196613:NTX196613 OCX196613:ODT196613 OMT196613:ONP196613 OWP196613:OXL196613 PGL196613:PHH196613 PQH196613:PRD196613 QAD196613:QAZ196613 QJZ196613:QKV196613 QTV196613:QUR196613 RDR196613:REN196613 RNN196613:ROJ196613 RXJ196613:RYF196613 SHF196613:SIB196613 SRB196613:SRX196613 TAX196613:TBT196613 TKT196613:TLP196613 TUP196613:TVL196613 UEL196613:UFH196613 UOH196613:UPD196613 UYD196613:UYZ196613 VHZ196613:VIV196613 VRV196613:VSR196613 WBR196613:WCN196613 WLN196613:WMJ196613 WVJ196613:WWF196613 ST262149:TP262149 ACP262149:ADL262149 AML262149:ANH262149 AWH262149:AXD262149 BGD262149:BGZ262149 BPZ262149:BQV262149 BZV262149:CAR262149 CJR262149:CKN262149 CTN262149:CUJ262149 DDJ262149:DEF262149 DNF262149:DOB262149 DXB262149:DXX262149 EGX262149:EHT262149 EQT262149:ERP262149 FAP262149:FBL262149 FKL262149:FLH262149 FUH262149:FVD262149 GED262149:GEZ262149 GNZ262149:GOV262149 GXV262149:GYR262149 HHR262149:HIN262149 HRN262149:HSJ262149 IBJ262149:ICF262149 ILF262149:IMB262149 IVB262149:IVX262149 JEX262149:JFT262149 JOT262149:JPP262149 JYP262149:JZL262149 KIL262149:KJH262149 KSH262149:KTD262149 LCD262149:LCZ262149 LLZ262149:LMV262149 LVV262149:LWR262149 MFR262149:MGN262149 MPN262149:MQJ262149 MZJ262149:NAF262149 NJF262149:NKB262149 NTB262149:NTX262149 OCX262149:ODT262149 OMT262149:ONP262149 OWP262149:OXL262149 PGL262149:PHH262149 PQH262149:PRD262149 QAD262149:QAZ262149 QJZ262149:QKV262149 QTV262149:QUR262149 RDR262149:REN262149 RNN262149:ROJ262149 RXJ262149:RYF262149 SHF262149:SIB262149 SRB262149:SRX262149 TAX262149:TBT262149 TKT262149:TLP262149 TUP262149:TVL262149 UEL262149:UFH262149 UOH262149:UPD262149 UYD262149:UYZ262149 VHZ262149:VIV262149 VRV262149:VSR262149 WBR262149:WCN262149 WLN262149:WMJ262149 WVJ262149:WWF262149 ST327685:TP327685 ACP327685:ADL327685 AML327685:ANH327685 AWH327685:AXD327685 BGD327685:BGZ327685 BPZ327685:BQV327685 BZV327685:CAR327685 CJR327685:CKN327685 CTN327685:CUJ327685 DDJ327685:DEF327685 DNF327685:DOB327685 DXB327685:DXX327685 EGX327685:EHT327685 EQT327685:ERP327685 FAP327685:FBL327685 FKL327685:FLH327685 FUH327685:FVD327685 GED327685:GEZ327685 GNZ327685:GOV327685 GXV327685:GYR327685 HHR327685:HIN327685 HRN327685:HSJ327685 IBJ327685:ICF327685 ILF327685:IMB327685 IVB327685:IVX327685 JEX327685:JFT327685 JOT327685:JPP327685 JYP327685:JZL327685 KIL327685:KJH327685 KSH327685:KTD327685 LCD327685:LCZ327685 LLZ327685:LMV327685 LVV327685:LWR327685 MFR327685:MGN327685 MPN327685:MQJ327685 MZJ327685:NAF327685 NJF327685:NKB327685 NTB327685:NTX327685 OCX327685:ODT327685 OMT327685:ONP327685 OWP327685:OXL327685 PGL327685:PHH327685 PQH327685:PRD327685 QAD327685:QAZ327685 QJZ327685:QKV327685 QTV327685:QUR327685 RDR327685:REN327685 RNN327685:ROJ327685 RXJ327685:RYF327685 SHF327685:SIB327685 SRB327685:SRX327685 TAX327685:TBT327685 TKT327685:TLP327685 TUP327685:TVL327685 UEL327685:UFH327685 UOH327685:UPD327685 UYD327685:UYZ327685 VHZ327685:VIV327685 VRV327685:VSR327685 WBR327685:WCN327685 WLN327685:WMJ327685 WVJ327685:WWF327685 ST393221:TP393221 ACP393221:ADL393221 AML393221:ANH393221 AWH393221:AXD393221 BGD393221:BGZ393221 BPZ393221:BQV393221 BZV393221:CAR393221 CJR393221:CKN393221 CTN393221:CUJ393221 DDJ393221:DEF393221 DNF393221:DOB393221 DXB393221:DXX393221 EGX393221:EHT393221 EQT393221:ERP393221 FAP393221:FBL393221 FKL393221:FLH393221 FUH393221:FVD393221 GED393221:GEZ393221 GNZ393221:GOV393221 GXV393221:GYR393221 HHR393221:HIN393221 HRN393221:HSJ393221 IBJ393221:ICF393221 ILF393221:IMB393221 IVB393221:IVX393221 JEX393221:JFT393221 JOT393221:JPP393221 JYP393221:JZL393221 KIL393221:KJH393221 KSH393221:KTD393221 LCD393221:LCZ393221 LLZ393221:LMV393221 LVV393221:LWR393221 MFR393221:MGN393221 MPN393221:MQJ393221 MZJ393221:NAF393221 NJF393221:NKB393221 NTB393221:NTX393221 OCX393221:ODT393221 OMT393221:ONP393221 OWP393221:OXL393221 PGL393221:PHH393221 PQH393221:PRD393221 QAD393221:QAZ393221 QJZ393221:QKV393221 QTV393221:QUR393221 RDR393221:REN393221 RNN393221:ROJ393221 RXJ393221:RYF393221 SHF393221:SIB393221 SRB393221:SRX393221 TAX393221:TBT393221 TKT393221:TLP393221 TUP393221:TVL393221 UEL393221:UFH393221 UOH393221:UPD393221 UYD393221:UYZ393221 VHZ393221:VIV393221 VRV393221:VSR393221 WBR393221:WCN393221 WLN393221:WMJ393221 WVJ393221:WWF393221 ST458757:TP458757 ACP458757:ADL458757 AML458757:ANH458757 AWH458757:AXD458757 BGD458757:BGZ458757 BPZ458757:BQV458757 BZV458757:CAR458757 CJR458757:CKN458757 CTN458757:CUJ458757 DDJ458757:DEF458757 DNF458757:DOB458757 DXB458757:DXX458757 EGX458757:EHT458757 EQT458757:ERP458757 FAP458757:FBL458757 FKL458757:FLH458757 FUH458757:FVD458757 GED458757:GEZ458757 GNZ458757:GOV458757 GXV458757:GYR458757 HHR458757:HIN458757 HRN458757:HSJ458757 IBJ458757:ICF458757 ILF458757:IMB458757 IVB458757:IVX458757 JEX458757:JFT458757 JOT458757:JPP458757 JYP458757:JZL458757 KIL458757:KJH458757 KSH458757:KTD458757 LCD458757:LCZ458757 LLZ458757:LMV458757 LVV458757:LWR458757 MFR458757:MGN458757 MPN458757:MQJ458757 MZJ458757:NAF458757 NJF458757:NKB458757 NTB458757:NTX458757 OCX458757:ODT458757 OMT458757:ONP458757 OWP458757:OXL458757 PGL458757:PHH458757 PQH458757:PRD458757 QAD458757:QAZ458757 QJZ458757:QKV458757 QTV458757:QUR458757 RDR458757:REN458757 RNN458757:ROJ458757 RXJ458757:RYF458757 SHF458757:SIB458757 SRB458757:SRX458757 TAX458757:TBT458757 TKT458757:TLP458757 TUP458757:TVL458757 UEL458757:UFH458757 UOH458757:UPD458757 UYD458757:UYZ458757 VHZ458757:VIV458757 VRV458757:VSR458757 WBR458757:WCN458757 WLN458757:WMJ458757 WVJ458757:WWF458757 ST524293:TP524293 ACP524293:ADL524293 AML524293:ANH524293 AWH524293:AXD524293 BGD524293:BGZ524293 BPZ524293:BQV524293 BZV524293:CAR524293 CJR524293:CKN524293 CTN524293:CUJ524293 DDJ524293:DEF524293 DNF524293:DOB524293 DXB524293:DXX524293 EGX524293:EHT524293 EQT524293:ERP524293 FAP524293:FBL524293 FKL524293:FLH524293 FUH524293:FVD524293 GED524293:GEZ524293 GNZ524293:GOV524293 GXV524293:GYR524293 HHR524293:HIN524293 HRN524293:HSJ524293 IBJ524293:ICF524293 ILF524293:IMB524293 IVB524293:IVX524293 JEX524293:JFT524293 JOT524293:JPP524293 JYP524293:JZL524293 KIL524293:KJH524293 KSH524293:KTD524293 LCD524293:LCZ524293 LLZ524293:LMV524293 LVV524293:LWR524293 MFR524293:MGN524293 MPN524293:MQJ524293 MZJ524293:NAF524293 NJF524293:NKB524293 NTB524293:NTX524293 OCX524293:ODT524293 OMT524293:ONP524293 OWP524293:OXL524293 PGL524293:PHH524293 PQH524293:PRD524293 QAD524293:QAZ524293 QJZ524293:QKV524293 QTV524293:QUR524293 RDR524293:REN524293 RNN524293:ROJ524293 RXJ524293:RYF524293 SHF524293:SIB524293 SRB524293:SRX524293 TAX524293:TBT524293 TKT524293:TLP524293 TUP524293:TVL524293 UEL524293:UFH524293 UOH524293:UPD524293 UYD524293:UYZ524293 VHZ524293:VIV524293 VRV524293:VSR524293 WBR524293:WCN524293 WLN524293:WMJ524293 WVJ524293:WWF524293 ST589829:TP589829 ACP589829:ADL589829 AML589829:ANH589829 AWH589829:AXD589829 BGD589829:BGZ589829 BPZ589829:BQV589829 BZV589829:CAR589829 CJR589829:CKN589829 CTN589829:CUJ589829 DDJ589829:DEF589829 DNF589829:DOB589829 DXB589829:DXX589829 EGX589829:EHT589829 EQT589829:ERP589829 FAP589829:FBL589829 FKL589829:FLH589829 FUH589829:FVD589829 GED589829:GEZ589829 GNZ589829:GOV589829 GXV589829:GYR589829 HHR589829:HIN589829 HRN589829:HSJ589829 IBJ589829:ICF589829 ILF589829:IMB589829 IVB589829:IVX589829 JEX589829:JFT589829 JOT589829:JPP589829 JYP589829:JZL589829 KIL589829:KJH589829 KSH589829:KTD589829 LCD589829:LCZ589829 LLZ589829:LMV589829 LVV589829:LWR589829 MFR589829:MGN589829 MPN589829:MQJ589829 MZJ589829:NAF589829 NJF589829:NKB589829 NTB589829:NTX589829 OCX589829:ODT589829 OMT589829:ONP589829 OWP589829:OXL589829 PGL589829:PHH589829 PQH589829:PRD589829 QAD589829:QAZ589829 QJZ589829:QKV589829 QTV589829:QUR589829 RDR589829:REN589829 RNN589829:ROJ589829 RXJ589829:RYF589829 SHF589829:SIB589829 SRB589829:SRX589829 TAX589829:TBT589829 TKT589829:TLP589829 TUP589829:TVL589829 UEL589829:UFH589829 UOH589829:UPD589829 UYD589829:UYZ589829 VHZ589829:VIV589829 VRV589829:VSR589829 WBR589829:WCN589829 WLN589829:WMJ589829 WVJ589829:WWF589829 ST655365:TP655365 ACP655365:ADL655365 AML655365:ANH655365 AWH655365:AXD655365 BGD655365:BGZ655365 BPZ655365:BQV655365 BZV655365:CAR655365 CJR655365:CKN655365 CTN655365:CUJ655365 DDJ655365:DEF655365 DNF655365:DOB655365 DXB655365:DXX655365 EGX655365:EHT655365 EQT655365:ERP655365 FAP655365:FBL655365 FKL655365:FLH655365 FUH655365:FVD655365 GED655365:GEZ655365 GNZ655365:GOV655365 GXV655365:GYR655365 HHR655365:HIN655365 HRN655365:HSJ655365 IBJ655365:ICF655365 ILF655365:IMB655365 IVB655365:IVX655365 JEX655365:JFT655365 JOT655365:JPP655365 JYP655365:JZL655365 KIL655365:KJH655365 KSH655365:KTD655365 LCD655365:LCZ655365 LLZ655365:LMV655365 LVV655365:LWR655365 MFR655365:MGN655365 MPN655365:MQJ655365 MZJ655365:NAF655365 NJF655365:NKB655365 NTB655365:NTX655365 OCX655365:ODT655365 OMT655365:ONP655365 OWP655365:OXL655365 PGL655365:PHH655365 PQH655365:PRD655365 QAD655365:QAZ655365 QJZ655365:QKV655365 QTV655365:QUR655365 RDR655365:REN655365 RNN655365:ROJ655365 RXJ655365:RYF655365 SHF655365:SIB655365 SRB655365:SRX655365 TAX655365:TBT655365 TKT655365:TLP655365 TUP655365:TVL655365 UEL655365:UFH655365 UOH655365:UPD655365 UYD655365:UYZ655365 VHZ655365:VIV655365 VRV655365:VSR655365 WBR655365:WCN655365 WLN655365:WMJ655365 WVJ655365:WWF655365 ST720901:TP720901 ACP720901:ADL720901 AML720901:ANH720901 AWH720901:AXD720901 BGD720901:BGZ720901 BPZ720901:BQV720901 BZV720901:CAR720901 CJR720901:CKN720901 CTN720901:CUJ720901 DDJ720901:DEF720901 DNF720901:DOB720901 DXB720901:DXX720901 EGX720901:EHT720901 EQT720901:ERP720901 FAP720901:FBL720901 FKL720901:FLH720901 FUH720901:FVD720901 GED720901:GEZ720901 GNZ720901:GOV720901 GXV720901:GYR720901 HHR720901:HIN720901 HRN720901:HSJ720901 IBJ720901:ICF720901 ILF720901:IMB720901 IVB720901:IVX720901 JEX720901:JFT720901 JOT720901:JPP720901 JYP720901:JZL720901 KIL720901:KJH720901 KSH720901:KTD720901 LCD720901:LCZ720901 LLZ720901:LMV720901 LVV720901:LWR720901 MFR720901:MGN720901 MPN720901:MQJ720901 MZJ720901:NAF720901 NJF720901:NKB720901 NTB720901:NTX720901 OCX720901:ODT720901 OMT720901:ONP720901 OWP720901:OXL720901 PGL720901:PHH720901 PQH720901:PRD720901 QAD720901:QAZ720901 QJZ720901:QKV720901 QTV720901:QUR720901 RDR720901:REN720901 RNN720901:ROJ720901 RXJ720901:RYF720901 SHF720901:SIB720901 SRB720901:SRX720901 TAX720901:TBT720901 TKT720901:TLP720901 TUP720901:TVL720901 UEL720901:UFH720901 UOH720901:UPD720901 UYD720901:UYZ720901 VHZ720901:VIV720901 VRV720901:VSR720901 WBR720901:WCN720901 WLN720901:WMJ720901 WVJ720901:WWF720901 ST786437:TP786437 ACP786437:ADL786437 AML786437:ANH786437 AWH786437:AXD786437 BGD786437:BGZ786437 BPZ786437:BQV786437 BZV786437:CAR786437 CJR786437:CKN786437 CTN786437:CUJ786437 DDJ786437:DEF786437 DNF786437:DOB786437 DXB786437:DXX786437 EGX786437:EHT786437 EQT786437:ERP786437 FAP786437:FBL786437 FKL786437:FLH786437 FUH786437:FVD786437 GED786437:GEZ786437 GNZ786437:GOV786437 GXV786437:GYR786437 HHR786437:HIN786437 HRN786437:HSJ786437 IBJ786437:ICF786437 ILF786437:IMB786437 IVB786437:IVX786437 JEX786437:JFT786437 JOT786437:JPP786437 JYP786437:JZL786437 KIL786437:KJH786437 KSH786437:KTD786437 LCD786437:LCZ786437 LLZ786437:LMV786437 LVV786437:LWR786437 MFR786437:MGN786437 MPN786437:MQJ786437 MZJ786437:NAF786437 NJF786437:NKB786437 NTB786437:NTX786437 OCX786437:ODT786437 OMT786437:ONP786437 OWP786437:OXL786437 PGL786437:PHH786437 PQH786437:PRD786437 QAD786437:QAZ786437 QJZ786437:QKV786437 QTV786437:QUR786437 RDR786437:REN786437 RNN786437:ROJ786437 RXJ786437:RYF786437 SHF786437:SIB786437 SRB786437:SRX786437 TAX786437:TBT786437 TKT786437:TLP786437 TUP786437:TVL786437 UEL786437:UFH786437 UOH786437:UPD786437 UYD786437:UYZ786437 VHZ786437:VIV786437 VRV786437:VSR786437 WBR786437:WCN786437 WLN786437:WMJ786437 WVJ786437:WWF786437 ST851973:TP851973 ACP851973:ADL851973 AML851973:ANH851973 AWH851973:AXD851973 BGD851973:BGZ851973 BPZ851973:BQV851973 BZV851973:CAR851973 CJR851973:CKN851973 CTN851973:CUJ851973 DDJ851973:DEF851973 DNF851973:DOB851973 DXB851973:DXX851973 EGX851973:EHT851973 EQT851973:ERP851973 FAP851973:FBL851973 FKL851973:FLH851973 FUH851973:FVD851973 GED851973:GEZ851973 GNZ851973:GOV851973 GXV851973:GYR851973 HHR851973:HIN851973 HRN851973:HSJ851973 IBJ851973:ICF851973 ILF851973:IMB851973 IVB851973:IVX851973 JEX851973:JFT851973 JOT851973:JPP851973 JYP851973:JZL851973 KIL851973:KJH851973 KSH851973:KTD851973 LCD851973:LCZ851973 LLZ851973:LMV851973 LVV851973:LWR851973 MFR851973:MGN851973 MPN851973:MQJ851973 MZJ851973:NAF851973 NJF851973:NKB851973 NTB851973:NTX851973 OCX851973:ODT851973 OMT851973:ONP851973 OWP851973:OXL851973 PGL851973:PHH851973 PQH851973:PRD851973 QAD851973:QAZ851973 QJZ851973:QKV851973 QTV851973:QUR851973 RDR851973:REN851973 RNN851973:ROJ851973 RXJ851973:RYF851973 SHF851973:SIB851973 SRB851973:SRX851973 TAX851973:TBT851973 TKT851973:TLP851973 TUP851973:TVL851973 UEL851973:UFH851973 UOH851973:UPD851973 UYD851973:UYZ851973 VHZ851973:VIV851973 VRV851973:VSR851973 WBR851973:WCN851973 WLN851973:WMJ851973 WVJ851973:WWF851973 ST917509:TP917509 ACP917509:ADL917509 AML917509:ANH917509 AWH917509:AXD917509 BGD917509:BGZ917509 BPZ917509:BQV917509 BZV917509:CAR917509 CJR917509:CKN917509 CTN917509:CUJ917509 DDJ917509:DEF917509 DNF917509:DOB917509 DXB917509:DXX917509 EGX917509:EHT917509 EQT917509:ERP917509 FAP917509:FBL917509 FKL917509:FLH917509 FUH917509:FVD917509 GED917509:GEZ917509 GNZ917509:GOV917509 GXV917509:GYR917509 HHR917509:HIN917509 HRN917509:HSJ917509 IBJ917509:ICF917509 ILF917509:IMB917509 IVB917509:IVX917509 JEX917509:JFT917509 JOT917509:JPP917509 JYP917509:JZL917509 KIL917509:KJH917509 KSH917509:KTD917509 LCD917509:LCZ917509 LLZ917509:LMV917509 LVV917509:LWR917509 MFR917509:MGN917509 MPN917509:MQJ917509 MZJ917509:NAF917509 NJF917509:NKB917509 NTB917509:NTX917509 OCX917509:ODT917509 OMT917509:ONP917509 OWP917509:OXL917509 PGL917509:PHH917509 PQH917509:PRD917509 QAD917509:QAZ917509 QJZ917509:QKV917509 QTV917509:QUR917509 RDR917509:REN917509 RNN917509:ROJ917509 RXJ917509:RYF917509 SHF917509:SIB917509 SRB917509:SRX917509 TAX917509:TBT917509 TKT917509:TLP917509 TUP917509:TVL917509 UEL917509:UFH917509 UOH917509:UPD917509 UYD917509:UYZ917509 VHZ917509:VIV917509 VRV917509:VSR917509 WBR917509:WCN917509 WLN917509:WMJ917509 WVJ917509:WWF917509 ST983045:TP983045 ACP983045:ADL983045 AML983045:ANH983045 AWH983045:AXD983045 BGD983045:BGZ983045 BPZ983045:BQV983045 BZV983045:CAR983045 CJR983045:CKN983045 CTN983045:CUJ983045 DDJ983045:DEF983045 DNF983045:DOB983045 DXB983045:DXX983045 EGX983045:EHT983045 EQT983045:ERP983045 FAP983045:FBL983045 FKL983045:FLH983045 FUH983045:FVD983045 GED983045:GEZ983045 GNZ983045:GOV983045 GXV983045:GYR983045 HHR983045:HIN983045 HRN983045:HSJ983045 IBJ983045:ICF983045 ILF983045:IMB983045 IVB983045:IVX983045 JEX983045:JFT983045 JOT983045:JPP983045 JYP983045:JZL983045 KIL983045:KJH983045 KSH983045:KTD983045 LCD983045:LCZ983045 LLZ983045:LMV983045 LVV983045:LWR983045 MFR983045:MGN983045 MPN983045:MQJ983045 MZJ983045:NAF983045 NJF983045:NKB983045 NTB983045:NTX983045 OCX983045:ODT983045 OMT983045:ONP983045 OWP983045:OXL983045 PGL983045:PHH983045 PQH983045:PRD983045 QAD983045:QAZ983045 QJZ983045:QKV983045 QTV983045:QUR983045 RDR983045:REN983045 RNN983045:ROJ983045 RXJ983045:RYF983045 SHF983045:SIB983045 SRB983045:SRX983045 TAX983045:TBT983045 TKT983045:TLP983045 TUP983045:TVL983045 UEL983045:UFH983045 UOH983045:UPD983045 UYD983045:UYZ983045 VHZ983045:VIV983045 VRV983045:VSR983045 WBR983045:WCN983045 WLN983045:WMJ983045 WVJ983045:WWF983045 K65548 JA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K131084 JA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K196620 JA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K262156 JA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K327692 JA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K393228 JA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K458764 JA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K524300 JA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K589836 JA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K655372 JA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K720908 JA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K786444 JA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K851980 JA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K917516 JA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K983052 JA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WMK983054 BQ65548 KB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BQ131084 KB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BQ196620 KB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BQ262156 KB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BQ327692 KB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BQ393228 KB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BQ458764 KB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BQ524300 KB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BQ589836 KB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BQ655372 KB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BQ720908 KB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BQ786444 KB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BQ851980 KB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BQ917516 KB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BQ983052 KB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JA131075:JV131075 K65550 JA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K131086 JA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K196622 JA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K262158 JA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K327694 JA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K393230 JA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K458766 JA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K524302 JA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K589838 JA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K655374 JA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K720910 JA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K786446 JA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K851982 JA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K917518 JA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K983054 JA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D65548:BK65548 JW65548:JX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BD131084:BK131084 JW131084:JX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BD196620:BK196620 JW196620:JX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BD262156:BK262156 JW262156:JX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BD327692:BK327692 JW327692:JX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BD393228:BK393228 JW393228:JX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BD458764:BK458764 JW458764:JX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BD524300:BK524300 JW524300:JX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BD589836:BK589836 JW589836:JX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BD655372:BK655372 JW655372:JX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BD720908:BK720908 JW720908:JX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BD786444:BK786444 JW786444:JX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BD851980:BK851980 JW851980:JX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BD917516:BK917516 JW917516:JX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BD983052:BK983052 JW983052:JX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BD65550 JW65550 TQ65550 ADM65550 ANI65550 AXE65550 BHA65550 BQW65550 CAS65550 CKO65550 CUK65550 DEG65550 DOC65550 DXY65550 EHU65550 ERQ65550 FBM65550 FLI65550 FVE65550 GFA65550 GOW65550 GYS65550 HIO65550 HSK65550 ICG65550 IMC65550 IVY65550 JFU65550 JPQ65550 JZM65550 KJI65550 KTE65550 LDA65550 LMW65550 LWS65550 MGO65550 MQK65550 NAG65550 NKC65550 NTY65550 ODU65550 ONQ65550 OXM65550 PHI65550 PRE65550 QBA65550 QKW65550 QUS65550 REO65550 ROK65550 RYG65550 SIC65550 SRY65550 TBU65550 TLQ65550 TVM65550 UFI65550 UPE65550 UZA65550 VIW65550 VSS65550 WCO65550 WMK65550 WWG65550 BD131086 JW131086 TQ131086 ADM131086 ANI131086 AXE131086 BHA131086 BQW131086 CAS131086 CKO131086 CUK131086 DEG131086 DOC131086 DXY131086 EHU131086 ERQ131086 FBM131086 FLI131086 FVE131086 GFA131086 GOW131086 GYS131086 HIO131086 HSK131086 ICG131086 IMC131086 IVY131086 JFU131086 JPQ131086 JZM131086 KJI131086 KTE131086 LDA131086 LMW131086 LWS131086 MGO131086 MQK131086 NAG131086 NKC131086 NTY131086 ODU131086 ONQ131086 OXM131086 PHI131086 PRE131086 QBA131086 QKW131086 QUS131086 REO131086 ROK131086 RYG131086 SIC131086 SRY131086 TBU131086 TLQ131086 TVM131086 UFI131086 UPE131086 UZA131086 VIW131086 VSS131086 WCO131086 WMK131086 WWG131086 BD196622 JW196622 TQ196622 ADM196622 ANI196622 AXE196622 BHA196622 BQW196622 CAS196622 CKO196622 CUK196622 DEG196622 DOC196622 DXY196622 EHU196622 ERQ196622 FBM196622 FLI196622 FVE196622 GFA196622 GOW196622 GYS196622 HIO196622 HSK196622 ICG196622 IMC196622 IVY196622 JFU196622 JPQ196622 JZM196622 KJI196622 KTE196622 LDA196622 LMW196622 LWS196622 MGO196622 MQK196622 NAG196622 NKC196622 NTY196622 ODU196622 ONQ196622 OXM196622 PHI196622 PRE196622 QBA196622 QKW196622 QUS196622 REO196622 ROK196622 RYG196622 SIC196622 SRY196622 TBU196622 TLQ196622 TVM196622 UFI196622 UPE196622 UZA196622 VIW196622 VSS196622 WCO196622 WMK196622 WWG196622 BD262158 JW262158 TQ262158 ADM262158 ANI262158 AXE262158 BHA262158 BQW262158 CAS262158 CKO262158 CUK262158 DEG262158 DOC262158 DXY262158 EHU262158 ERQ262158 FBM262158 FLI262158 FVE262158 GFA262158 GOW262158 GYS262158 HIO262158 HSK262158 ICG262158 IMC262158 IVY262158 JFU262158 JPQ262158 JZM262158 KJI262158 KTE262158 LDA262158 LMW262158 LWS262158 MGO262158 MQK262158 NAG262158 NKC262158 NTY262158 ODU262158 ONQ262158 OXM262158 PHI262158 PRE262158 QBA262158 QKW262158 QUS262158 REO262158 ROK262158 RYG262158 SIC262158 SRY262158 TBU262158 TLQ262158 TVM262158 UFI262158 UPE262158 UZA262158 VIW262158 VSS262158 WCO262158 WMK262158 WWG262158 BD327694 JW327694 TQ327694 ADM327694 ANI327694 AXE327694 BHA327694 BQW327694 CAS327694 CKO327694 CUK327694 DEG327694 DOC327694 DXY327694 EHU327694 ERQ327694 FBM327694 FLI327694 FVE327694 GFA327694 GOW327694 GYS327694 HIO327694 HSK327694 ICG327694 IMC327694 IVY327694 JFU327694 JPQ327694 JZM327694 KJI327694 KTE327694 LDA327694 LMW327694 LWS327694 MGO327694 MQK327694 NAG327694 NKC327694 NTY327694 ODU327694 ONQ327694 OXM327694 PHI327694 PRE327694 QBA327694 QKW327694 QUS327694 REO327694 ROK327694 RYG327694 SIC327694 SRY327694 TBU327694 TLQ327694 TVM327694 UFI327694 UPE327694 UZA327694 VIW327694 VSS327694 WCO327694 WMK327694 WWG327694 BD393230 JW393230 TQ393230 ADM393230 ANI393230 AXE393230 BHA393230 BQW393230 CAS393230 CKO393230 CUK393230 DEG393230 DOC393230 DXY393230 EHU393230 ERQ393230 FBM393230 FLI393230 FVE393230 GFA393230 GOW393230 GYS393230 HIO393230 HSK393230 ICG393230 IMC393230 IVY393230 JFU393230 JPQ393230 JZM393230 KJI393230 KTE393230 LDA393230 LMW393230 LWS393230 MGO393230 MQK393230 NAG393230 NKC393230 NTY393230 ODU393230 ONQ393230 OXM393230 PHI393230 PRE393230 QBA393230 QKW393230 QUS393230 REO393230 ROK393230 RYG393230 SIC393230 SRY393230 TBU393230 TLQ393230 TVM393230 UFI393230 UPE393230 UZA393230 VIW393230 VSS393230 WCO393230 WMK393230 WWG393230 BD458766 JW458766 TQ458766 ADM458766 ANI458766 AXE458766 BHA458766 BQW458766 CAS458766 CKO458766 CUK458766 DEG458766 DOC458766 DXY458766 EHU458766 ERQ458766 FBM458766 FLI458766 FVE458766 GFA458766 GOW458766 GYS458766 HIO458766 HSK458766 ICG458766 IMC458766 IVY458766 JFU458766 JPQ458766 JZM458766 KJI458766 KTE458766 LDA458766 LMW458766 LWS458766 MGO458766 MQK458766 NAG458766 NKC458766 NTY458766 ODU458766 ONQ458766 OXM458766 PHI458766 PRE458766 QBA458766 QKW458766 QUS458766 REO458766 ROK458766 RYG458766 SIC458766 SRY458766 TBU458766 TLQ458766 TVM458766 UFI458766 UPE458766 UZA458766 VIW458766 VSS458766 WCO458766 WMK458766 WWG458766 BD524302 JW524302 TQ524302 ADM524302 ANI524302 AXE524302 BHA524302 BQW524302 CAS524302 CKO524302 CUK524302 DEG524302 DOC524302 DXY524302 EHU524302 ERQ524302 FBM524302 FLI524302 FVE524302 GFA524302 GOW524302 GYS524302 HIO524302 HSK524302 ICG524302 IMC524302 IVY524302 JFU524302 JPQ524302 JZM524302 KJI524302 KTE524302 LDA524302 LMW524302 LWS524302 MGO524302 MQK524302 NAG524302 NKC524302 NTY524302 ODU524302 ONQ524302 OXM524302 PHI524302 PRE524302 QBA524302 QKW524302 QUS524302 REO524302 ROK524302 RYG524302 SIC524302 SRY524302 TBU524302 TLQ524302 TVM524302 UFI524302 UPE524302 UZA524302 VIW524302 VSS524302 WCO524302 WMK524302 WWG524302 BD589838 JW589838 TQ589838 ADM589838 ANI589838 AXE589838 BHA589838 BQW589838 CAS589838 CKO589838 CUK589838 DEG589838 DOC589838 DXY589838 EHU589838 ERQ589838 FBM589838 FLI589838 FVE589838 GFA589838 GOW589838 GYS589838 HIO589838 HSK589838 ICG589838 IMC589838 IVY589838 JFU589838 JPQ589838 JZM589838 KJI589838 KTE589838 LDA589838 LMW589838 LWS589838 MGO589838 MQK589838 NAG589838 NKC589838 NTY589838 ODU589838 ONQ589838 OXM589838 PHI589838 PRE589838 QBA589838 QKW589838 QUS589838 REO589838 ROK589838 RYG589838 SIC589838 SRY589838 TBU589838 TLQ589838 TVM589838 UFI589838 UPE589838 UZA589838 VIW589838 VSS589838 WCO589838 WMK589838 WWG589838 BD655374 JW655374 TQ655374 ADM655374 ANI655374 AXE655374 BHA655374 BQW655374 CAS655374 CKO655374 CUK655374 DEG655374 DOC655374 DXY655374 EHU655374 ERQ655374 FBM655374 FLI655374 FVE655374 GFA655374 GOW655374 GYS655374 HIO655374 HSK655374 ICG655374 IMC655374 IVY655374 JFU655374 JPQ655374 JZM655374 KJI655374 KTE655374 LDA655374 LMW655374 LWS655374 MGO655374 MQK655374 NAG655374 NKC655374 NTY655374 ODU655374 ONQ655374 OXM655374 PHI655374 PRE655374 QBA655374 QKW655374 QUS655374 REO655374 ROK655374 RYG655374 SIC655374 SRY655374 TBU655374 TLQ655374 TVM655374 UFI655374 UPE655374 UZA655374 VIW655374 VSS655374 WCO655374 WMK655374 WWG655374 BD720910 JW720910 TQ720910 ADM720910 ANI720910 AXE720910 BHA720910 BQW720910 CAS720910 CKO720910 CUK720910 DEG720910 DOC720910 DXY720910 EHU720910 ERQ720910 FBM720910 FLI720910 FVE720910 GFA720910 GOW720910 GYS720910 HIO720910 HSK720910 ICG720910 IMC720910 IVY720910 JFU720910 JPQ720910 JZM720910 KJI720910 KTE720910 LDA720910 LMW720910 LWS720910 MGO720910 MQK720910 NAG720910 NKC720910 NTY720910 ODU720910 ONQ720910 OXM720910 PHI720910 PRE720910 QBA720910 QKW720910 QUS720910 REO720910 ROK720910 RYG720910 SIC720910 SRY720910 TBU720910 TLQ720910 TVM720910 UFI720910 UPE720910 UZA720910 VIW720910 VSS720910 WCO720910 WMK720910 WWG720910 BD786446 JW786446 TQ786446 ADM786446 ANI786446 AXE786446 BHA786446 BQW786446 CAS786446 CKO786446 CUK786446 DEG786446 DOC786446 DXY786446 EHU786446 ERQ786446 FBM786446 FLI786446 FVE786446 GFA786446 GOW786446 GYS786446 HIO786446 HSK786446 ICG786446 IMC786446 IVY786446 JFU786446 JPQ786446 JZM786446 KJI786446 KTE786446 LDA786446 LMW786446 LWS786446 MGO786446 MQK786446 NAG786446 NKC786446 NTY786446 ODU786446 ONQ786446 OXM786446 PHI786446 PRE786446 QBA786446 QKW786446 QUS786446 REO786446 ROK786446 RYG786446 SIC786446 SRY786446 TBU786446 TLQ786446 TVM786446 UFI786446 UPE786446 UZA786446 VIW786446 VSS786446 WCO786446 WMK786446 WWG786446 BD851982 JW851982 TQ851982 ADM851982 ANI851982 AXE851982 BHA851982 BQW851982 CAS851982 CKO851982 CUK851982 DEG851982 DOC851982 DXY851982 EHU851982 ERQ851982 FBM851982 FLI851982 FVE851982 GFA851982 GOW851982 GYS851982 HIO851982 HSK851982 ICG851982 IMC851982 IVY851982 JFU851982 JPQ851982 JZM851982 KJI851982 KTE851982 LDA851982 LMW851982 LWS851982 MGO851982 MQK851982 NAG851982 NKC851982 NTY851982 ODU851982 ONQ851982 OXM851982 PHI851982 PRE851982 QBA851982 QKW851982 QUS851982 REO851982 ROK851982 RYG851982 SIC851982 SRY851982 TBU851982 TLQ851982 TVM851982 UFI851982 UPE851982 UZA851982 VIW851982 VSS851982 WCO851982 WMK851982 WWG851982 BD917518 JW917518 TQ917518 ADM917518 ANI917518 AXE917518 BHA917518 BQW917518 CAS917518 CKO917518 CUK917518 DEG917518 DOC917518 DXY917518 EHU917518 ERQ917518 FBM917518 FLI917518 FVE917518 GFA917518 GOW917518 GYS917518 HIO917518 HSK917518 ICG917518 IMC917518 IVY917518 JFU917518 JPQ917518 JZM917518 KJI917518 KTE917518 LDA917518 LMW917518 LWS917518 MGO917518 MQK917518 NAG917518 NKC917518 NTY917518 ODU917518 ONQ917518 OXM917518 PHI917518 PRE917518 QBA917518 QKW917518 QUS917518 REO917518 ROK917518 RYG917518 SIC917518 SRY917518 TBU917518 TLQ917518 TVM917518 UFI917518 UPE917518 UZA917518 VIW917518 VSS917518 WCO917518 WMK917518 WWG917518 BD983054 JW983054 TQ983054 ADM983054 ANI983054 AXE983054 BHA983054 BQW983054 CAS983054 CKO983054 CUK983054 DEG983054 DOC983054 DXY983054 EHU983054 ERQ983054 FBM983054 FLI983054 FVE983054 GFA983054 GOW983054 GYS983054 HIO983054 HSK983054 ICG983054 IMC983054 IVY983054 JFU983054 JPQ983054 JZM983054 KJI983054 KTE983054 LDA983054 LMW983054 LWS983054 MGO983054 MQK983054 NAG983054 NKC983054 NTY983054 ODU983054 ONQ983054 OXM983054 PHI983054 PRE983054 QBA983054 QKW983054 QUS983054 REO983054 ROK983054 RYG983054 SIC983054 SRY983054 TBU983054 TLQ983054 TVM983054 UFI983054 UPE983054 UZA983054 VIW983054 VSS983054 WCO983054 JA196611:JV196611 K65539:BC65539 K983045:BC983045 K917509:BC917509 K851973:BC851973 K786437:BC786437 K720901:BC720901 K655365:BC655365 K589829:BC589829 K524293:BC524293 K458757:BC458757 K393221:BC393221 K327685:BC327685 K262149:BC262149 K196613:BC196613 K131077:BC131077 K65541:BC65541 K983043:BC983043 K917507:BC917507 K851971:BC851971 K786435:BC786435 K720899:BC720899 K655363:BC655363 K589827:BC589827 K524291:BC524291 K458755:BC458755 K393219:BC393219 K327683:BC327683 K262147:BC262147 K196611:BC196611 K131075:BC131075 ST22:TP22 ACP22:ADL22 AML22:ANH22 AWH22:AXD22 BGD22:BGZ22 BPZ22:BQV22 BZV22:CAR22 CJR22:CKN22 CTN22:CUJ22 DDJ22:DEF22 DNF22:DOB22 DXB22:DXX22 EGX22:EHT22 EQT22:ERP22 FAP22:FBL22 FKL22:FLH22 FUH22:FVD22 GED22:GEZ22 GNZ22:GOV22 GXV22:GYR22 HHR22:HIN22 HRN22:HSJ22 IBJ22:ICF22 ILF22:IMB22 IVB22:IVX22 JEX22:JFT22 JOT22:JPP22 JYP22:JZL22 KIL22:KJH22 KSH22:KTD22 LCD22:LCZ22 LLZ22:LMV22 LVV22:LWR22 MFR22:MGN22 MPN22:MQJ22 MZJ22:NAF22 NJF22:NKB22 NTB22:NTX22 OCX22:ODT22 OMT22:ONP22 OWP22:OXL22 PGL22:PHH22 PQH22:PRD22 QAD22:QAZ22 QJZ22:QKV22 QTV22:QUR22 RDR22:REN22 RNN22:ROJ22 RXJ22:RYF22 SHF22:SIB22 SRB22:SRX22 TAX22:TBT22 TKT22:TLP22 TUP22:TVL22 UEL22:UFH22 UOH22:UPD22 UYD22:UYZ22 VHZ22:VIV22 VRV22:VSR22 WBR22:WCN22 WLN22:WMJ22 WVJ22:WWF22 ST24:TP24 ACP24:ADL24 AML24:ANH24 AWH24:AXD24 BGD24:BGZ24 BPZ24:BQV24 BZV24:CAR24 CJR24:CKN24 CTN24:CUJ24 DDJ24:DEF24 DNF24:DOB24 DXB24:DXX24 EGX24:EHT24 EQT24:ERP24 FAP24:FBL24 FKL24:FLH24 FUH24:FVD24 GED24:GEZ24 GNZ24:GOV24 GXV24:GYR24 HHR24:HIN24 HRN24:HSJ24 IBJ24:ICF24 ILF24:IMB24 IVB24:IVX24 JEX24:JFT24 JOT24:JPP24 JYP24:JZL24 KIL24:KJH24 KSH24:KTD24 LCD24:LCZ24 LLZ24:LMV24 LVV24:LWR24 MFR24:MGN24 MPN24:MQJ24 MZJ24:NAF24 NJF24:NKB24 NTB24:NTX24 OCX24:ODT24 OMT24:ONP24 OWP24:OXL24 PGL24:PHH24 PQH24:PRD24 QAD24:QAZ24 QJZ24:QKV24 QTV24:QUR24 RDR24:REN24 RNN24:ROJ24 RXJ24:RYF24 SHF24:SIB24 SRB24:SRX24 TAX24:TBT24 TKT24:TLP24 TUP24:TVL24 UEL24:UFH24 UOH24:UPD24 UYD24:UYZ24 VHZ24:VIV24 VRV24:VSR24 WBR24:WCN24 WLN24:WMJ24 WVJ24:WWF24 JA11:JV11 JA65539:JV65539 JA24:JV24 JA22:JV22 JA983045:JV983045 JA917509:JV917509 JA851973:JV851973 JA786437:JV786437 JA720901:JV720901 JA655365:JV655365 JA589829:JV589829 JA524293:JV524293 JA458757:JV458757 JA393221:JV393221 JA327685:JV327685 JA262149:JV262149 JA196613:JV196613 JA131077:JV131077 JA65541:JV65541 JA13:JV13 JA983043:JV983043 JA917507:JV917507 JA851971:JV851971 JA786435:JV786435 JA720899:JV720899 JA655363:JV655363 JA589827:JV589827 JA524291:JV524291 JA458755:JV458755 JA393219:JV393219 JA327683:JV327683 JA262147:JV262147 K11:BC11 K13:BC13 K22:BC22 K24:BC24" xr:uid="{39A7EF10-7ECA-469C-92B4-771290F81312}">
      <formula1>1</formula1>
      <formula2>25</formula2>
    </dataValidation>
    <dataValidation type="list" imeMode="off" allowBlank="1" showInputMessage="1" showErrorMessage="1" sqref="WVM983036:WVP983038 JD4:JG7 SW4:SZ7 ACS4:ACV7 AMO4:AMR7 AWK4:AWN7 BGG4:BGJ7 BQC4:BQF7 BZY4:CAB7 CJU4:CJX7 CTQ4:CTT7 DDM4:DDP7 DNI4:DNL7 DXE4:DXH7 EHA4:EHD7 EQW4:EQZ7 FAS4:FAV7 FKO4:FKR7 FUK4:FUN7 GEG4:GEJ7 GOC4:GOF7 GXY4:GYB7 HHU4:HHX7 HRQ4:HRT7 IBM4:IBP7 ILI4:ILL7 IVE4:IVH7 JFA4:JFD7 JOW4:JOZ7 JYS4:JYV7 KIO4:KIR7 KSK4:KSN7 LCG4:LCJ7 LMC4:LMF7 LVY4:LWB7 MFU4:MFX7 MPQ4:MPT7 MZM4:MZP7 NJI4:NJL7 NTE4:NTH7 ODA4:ODD7 OMW4:OMZ7 OWS4:OWV7 PGO4:PGR7 PQK4:PQN7 QAG4:QAJ7 QKC4:QKF7 QTY4:QUB7 RDU4:RDX7 RNQ4:RNT7 RXM4:RXP7 SHI4:SHL7 SRE4:SRH7 TBA4:TBD7 TKW4:TKZ7 TUS4:TUV7 UEO4:UER7 UOK4:UON7 UYG4:UYJ7 VIC4:VIF7 VRY4:VSB7 WBU4:WBX7 WLQ4:WLT7 WVM4:WVP7 P65532:X65534 JD65532:JG65534 SW65532:SZ65534 ACS65532:ACV65534 AMO65532:AMR65534 AWK65532:AWN65534 BGG65532:BGJ65534 BQC65532:BQF65534 BZY65532:CAB65534 CJU65532:CJX65534 CTQ65532:CTT65534 DDM65532:DDP65534 DNI65532:DNL65534 DXE65532:DXH65534 EHA65532:EHD65534 EQW65532:EQZ65534 FAS65532:FAV65534 FKO65532:FKR65534 FUK65532:FUN65534 GEG65532:GEJ65534 GOC65532:GOF65534 GXY65532:GYB65534 HHU65532:HHX65534 HRQ65532:HRT65534 IBM65532:IBP65534 ILI65532:ILL65534 IVE65532:IVH65534 JFA65532:JFD65534 JOW65532:JOZ65534 JYS65532:JYV65534 KIO65532:KIR65534 KSK65532:KSN65534 LCG65532:LCJ65534 LMC65532:LMF65534 LVY65532:LWB65534 MFU65532:MFX65534 MPQ65532:MPT65534 MZM65532:MZP65534 NJI65532:NJL65534 NTE65532:NTH65534 ODA65532:ODD65534 OMW65532:OMZ65534 OWS65532:OWV65534 PGO65532:PGR65534 PQK65532:PQN65534 QAG65532:QAJ65534 QKC65532:QKF65534 QTY65532:QUB65534 RDU65532:RDX65534 RNQ65532:RNT65534 RXM65532:RXP65534 SHI65532:SHL65534 SRE65532:SRH65534 TBA65532:TBD65534 TKW65532:TKZ65534 TUS65532:TUV65534 UEO65532:UER65534 UOK65532:UON65534 UYG65532:UYJ65534 VIC65532:VIF65534 VRY65532:VSB65534 WBU65532:WBX65534 WLQ65532:WLT65534 WVM65532:WVP65534 P131068:X131070 JD131068:JG131070 SW131068:SZ131070 ACS131068:ACV131070 AMO131068:AMR131070 AWK131068:AWN131070 BGG131068:BGJ131070 BQC131068:BQF131070 BZY131068:CAB131070 CJU131068:CJX131070 CTQ131068:CTT131070 DDM131068:DDP131070 DNI131068:DNL131070 DXE131068:DXH131070 EHA131068:EHD131070 EQW131068:EQZ131070 FAS131068:FAV131070 FKO131068:FKR131070 FUK131068:FUN131070 GEG131068:GEJ131070 GOC131068:GOF131070 GXY131068:GYB131070 HHU131068:HHX131070 HRQ131068:HRT131070 IBM131068:IBP131070 ILI131068:ILL131070 IVE131068:IVH131070 JFA131068:JFD131070 JOW131068:JOZ131070 JYS131068:JYV131070 KIO131068:KIR131070 KSK131068:KSN131070 LCG131068:LCJ131070 LMC131068:LMF131070 LVY131068:LWB131070 MFU131068:MFX131070 MPQ131068:MPT131070 MZM131068:MZP131070 NJI131068:NJL131070 NTE131068:NTH131070 ODA131068:ODD131070 OMW131068:OMZ131070 OWS131068:OWV131070 PGO131068:PGR131070 PQK131068:PQN131070 QAG131068:QAJ131070 QKC131068:QKF131070 QTY131068:QUB131070 RDU131068:RDX131070 RNQ131068:RNT131070 RXM131068:RXP131070 SHI131068:SHL131070 SRE131068:SRH131070 TBA131068:TBD131070 TKW131068:TKZ131070 TUS131068:TUV131070 UEO131068:UER131070 UOK131068:UON131070 UYG131068:UYJ131070 VIC131068:VIF131070 VRY131068:VSB131070 WBU131068:WBX131070 WLQ131068:WLT131070 WVM131068:WVP131070 P196604:X196606 JD196604:JG196606 SW196604:SZ196606 ACS196604:ACV196606 AMO196604:AMR196606 AWK196604:AWN196606 BGG196604:BGJ196606 BQC196604:BQF196606 BZY196604:CAB196606 CJU196604:CJX196606 CTQ196604:CTT196606 DDM196604:DDP196606 DNI196604:DNL196606 DXE196604:DXH196606 EHA196604:EHD196606 EQW196604:EQZ196606 FAS196604:FAV196606 FKO196604:FKR196606 FUK196604:FUN196606 GEG196604:GEJ196606 GOC196604:GOF196606 GXY196604:GYB196606 HHU196604:HHX196606 HRQ196604:HRT196606 IBM196604:IBP196606 ILI196604:ILL196606 IVE196604:IVH196606 JFA196604:JFD196606 JOW196604:JOZ196606 JYS196604:JYV196606 KIO196604:KIR196606 KSK196604:KSN196606 LCG196604:LCJ196606 LMC196604:LMF196606 LVY196604:LWB196606 MFU196604:MFX196606 MPQ196604:MPT196606 MZM196604:MZP196606 NJI196604:NJL196606 NTE196604:NTH196606 ODA196604:ODD196606 OMW196604:OMZ196606 OWS196604:OWV196606 PGO196604:PGR196606 PQK196604:PQN196606 QAG196604:QAJ196606 QKC196604:QKF196606 QTY196604:QUB196606 RDU196604:RDX196606 RNQ196604:RNT196606 RXM196604:RXP196606 SHI196604:SHL196606 SRE196604:SRH196606 TBA196604:TBD196606 TKW196604:TKZ196606 TUS196604:TUV196606 UEO196604:UER196606 UOK196604:UON196606 UYG196604:UYJ196606 VIC196604:VIF196606 VRY196604:VSB196606 WBU196604:WBX196606 WLQ196604:WLT196606 WVM196604:WVP196606 P262140:X262142 JD262140:JG262142 SW262140:SZ262142 ACS262140:ACV262142 AMO262140:AMR262142 AWK262140:AWN262142 BGG262140:BGJ262142 BQC262140:BQF262142 BZY262140:CAB262142 CJU262140:CJX262142 CTQ262140:CTT262142 DDM262140:DDP262142 DNI262140:DNL262142 DXE262140:DXH262142 EHA262140:EHD262142 EQW262140:EQZ262142 FAS262140:FAV262142 FKO262140:FKR262142 FUK262140:FUN262142 GEG262140:GEJ262142 GOC262140:GOF262142 GXY262140:GYB262142 HHU262140:HHX262142 HRQ262140:HRT262142 IBM262140:IBP262142 ILI262140:ILL262142 IVE262140:IVH262142 JFA262140:JFD262142 JOW262140:JOZ262142 JYS262140:JYV262142 KIO262140:KIR262142 KSK262140:KSN262142 LCG262140:LCJ262142 LMC262140:LMF262142 LVY262140:LWB262142 MFU262140:MFX262142 MPQ262140:MPT262142 MZM262140:MZP262142 NJI262140:NJL262142 NTE262140:NTH262142 ODA262140:ODD262142 OMW262140:OMZ262142 OWS262140:OWV262142 PGO262140:PGR262142 PQK262140:PQN262142 QAG262140:QAJ262142 QKC262140:QKF262142 QTY262140:QUB262142 RDU262140:RDX262142 RNQ262140:RNT262142 RXM262140:RXP262142 SHI262140:SHL262142 SRE262140:SRH262142 TBA262140:TBD262142 TKW262140:TKZ262142 TUS262140:TUV262142 UEO262140:UER262142 UOK262140:UON262142 UYG262140:UYJ262142 VIC262140:VIF262142 VRY262140:VSB262142 WBU262140:WBX262142 WLQ262140:WLT262142 WVM262140:WVP262142 P327676:X327678 JD327676:JG327678 SW327676:SZ327678 ACS327676:ACV327678 AMO327676:AMR327678 AWK327676:AWN327678 BGG327676:BGJ327678 BQC327676:BQF327678 BZY327676:CAB327678 CJU327676:CJX327678 CTQ327676:CTT327678 DDM327676:DDP327678 DNI327676:DNL327678 DXE327676:DXH327678 EHA327676:EHD327678 EQW327676:EQZ327678 FAS327676:FAV327678 FKO327676:FKR327678 FUK327676:FUN327678 GEG327676:GEJ327678 GOC327676:GOF327678 GXY327676:GYB327678 HHU327676:HHX327678 HRQ327676:HRT327678 IBM327676:IBP327678 ILI327676:ILL327678 IVE327676:IVH327678 JFA327676:JFD327678 JOW327676:JOZ327678 JYS327676:JYV327678 KIO327676:KIR327678 KSK327676:KSN327678 LCG327676:LCJ327678 LMC327676:LMF327678 LVY327676:LWB327678 MFU327676:MFX327678 MPQ327676:MPT327678 MZM327676:MZP327678 NJI327676:NJL327678 NTE327676:NTH327678 ODA327676:ODD327678 OMW327676:OMZ327678 OWS327676:OWV327678 PGO327676:PGR327678 PQK327676:PQN327678 QAG327676:QAJ327678 QKC327676:QKF327678 QTY327676:QUB327678 RDU327676:RDX327678 RNQ327676:RNT327678 RXM327676:RXP327678 SHI327676:SHL327678 SRE327676:SRH327678 TBA327676:TBD327678 TKW327676:TKZ327678 TUS327676:TUV327678 UEO327676:UER327678 UOK327676:UON327678 UYG327676:UYJ327678 VIC327676:VIF327678 VRY327676:VSB327678 WBU327676:WBX327678 WLQ327676:WLT327678 WVM327676:WVP327678 P393212:X393214 JD393212:JG393214 SW393212:SZ393214 ACS393212:ACV393214 AMO393212:AMR393214 AWK393212:AWN393214 BGG393212:BGJ393214 BQC393212:BQF393214 BZY393212:CAB393214 CJU393212:CJX393214 CTQ393212:CTT393214 DDM393212:DDP393214 DNI393212:DNL393214 DXE393212:DXH393214 EHA393212:EHD393214 EQW393212:EQZ393214 FAS393212:FAV393214 FKO393212:FKR393214 FUK393212:FUN393214 GEG393212:GEJ393214 GOC393212:GOF393214 GXY393212:GYB393214 HHU393212:HHX393214 HRQ393212:HRT393214 IBM393212:IBP393214 ILI393212:ILL393214 IVE393212:IVH393214 JFA393212:JFD393214 JOW393212:JOZ393214 JYS393212:JYV393214 KIO393212:KIR393214 KSK393212:KSN393214 LCG393212:LCJ393214 LMC393212:LMF393214 LVY393212:LWB393214 MFU393212:MFX393214 MPQ393212:MPT393214 MZM393212:MZP393214 NJI393212:NJL393214 NTE393212:NTH393214 ODA393212:ODD393214 OMW393212:OMZ393214 OWS393212:OWV393214 PGO393212:PGR393214 PQK393212:PQN393214 QAG393212:QAJ393214 QKC393212:QKF393214 QTY393212:QUB393214 RDU393212:RDX393214 RNQ393212:RNT393214 RXM393212:RXP393214 SHI393212:SHL393214 SRE393212:SRH393214 TBA393212:TBD393214 TKW393212:TKZ393214 TUS393212:TUV393214 UEO393212:UER393214 UOK393212:UON393214 UYG393212:UYJ393214 VIC393212:VIF393214 VRY393212:VSB393214 WBU393212:WBX393214 WLQ393212:WLT393214 WVM393212:WVP393214 P458748:X458750 JD458748:JG458750 SW458748:SZ458750 ACS458748:ACV458750 AMO458748:AMR458750 AWK458748:AWN458750 BGG458748:BGJ458750 BQC458748:BQF458750 BZY458748:CAB458750 CJU458748:CJX458750 CTQ458748:CTT458750 DDM458748:DDP458750 DNI458748:DNL458750 DXE458748:DXH458750 EHA458748:EHD458750 EQW458748:EQZ458750 FAS458748:FAV458750 FKO458748:FKR458750 FUK458748:FUN458750 GEG458748:GEJ458750 GOC458748:GOF458750 GXY458748:GYB458750 HHU458748:HHX458750 HRQ458748:HRT458750 IBM458748:IBP458750 ILI458748:ILL458750 IVE458748:IVH458750 JFA458748:JFD458750 JOW458748:JOZ458750 JYS458748:JYV458750 KIO458748:KIR458750 KSK458748:KSN458750 LCG458748:LCJ458750 LMC458748:LMF458750 LVY458748:LWB458750 MFU458748:MFX458750 MPQ458748:MPT458750 MZM458748:MZP458750 NJI458748:NJL458750 NTE458748:NTH458750 ODA458748:ODD458750 OMW458748:OMZ458750 OWS458748:OWV458750 PGO458748:PGR458750 PQK458748:PQN458750 QAG458748:QAJ458750 QKC458748:QKF458750 QTY458748:QUB458750 RDU458748:RDX458750 RNQ458748:RNT458750 RXM458748:RXP458750 SHI458748:SHL458750 SRE458748:SRH458750 TBA458748:TBD458750 TKW458748:TKZ458750 TUS458748:TUV458750 UEO458748:UER458750 UOK458748:UON458750 UYG458748:UYJ458750 VIC458748:VIF458750 VRY458748:VSB458750 WBU458748:WBX458750 WLQ458748:WLT458750 WVM458748:WVP458750 P524284:X524286 JD524284:JG524286 SW524284:SZ524286 ACS524284:ACV524286 AMO524284:AMR524286 AWK524284:AWN524286 BGG524284:BGJ524286 BQC524284:BQF524286 BZY524284:CAB524286 CJU524284:CJX524286 CTQ524284:CTT524286 DDM524284:DDP524286 DNI524284:DNL524286 DXE524284:DXH524286 EHA524284:EHD524286 EQW524284:EQZ524286 FAS524284:FAV524286 FKO524284:FKR524286 FUK524284:FUN524286 GEG524284:GEJ524286 GOC524284:GOF524286 GXY524284:GYB524286 HHU524284:HHX524286 HRQ524284:HRT524286 IBM524284:IBP524286 ILI524284:ILL524286 IVE524284:IVH524286 JFA524284:JFD524286 JOW524284:JOZ524286 JYS524284:JYV524286 KIO524284:KIR524286 KSK524284:KSN524286 LCG524284:LCJ524286 LMC524284:LMF524286 LVY524284:LWB524286 MFU524284:MFX524286 MPQ524284:MPT524286 MZM524284:MZP524286 NJI524284:NJL524286 NTE524284:NTH524286 ODA524284:ODD524286 OMW524284:OMZ524286 OWS524284:OWV524286 PGO524284:PGR524286 PQK524284:PQN524286 QAG524284:QAJ524286 QKC524284:QKF524286 QTY524284:QUB524286 RDU524284:RDX524286 RNQ524284:RNT524286 RXM524284:RXP524286 SHI524284:SHL524286 SRE524284:SRH524286 TBA524284:TBD524286 TKW524284:TKZ524286 TUS524284:TUV524286 UEO524284:UER524286 UOK524284:UON524286 UYG524284:UYJ524286 VIC524284:VIF524286 VRY524284:VSB524286 WBU524284:WBX524286 WLQ524284:WLT524286 WVM524284:WVP524286 P589820:X589822 JD589820:JG589822 SW589820:SZ589822 ACS589820:ACV589822 AMO589820:AMR589822 AWK589820:AWN589822 BGG589820:BGJ589822 BQC589820:BQF589822 BZY589820:CAB589822 CJU589820:CJX589822 CTQ589820:CTT589822 DDM589820:DDP589822 DNI589820:DNL589822 DXE589820:DXH589822 EHA589820:EHD589822 EQW589820:EQZ589822 FAS589820:FAV589822 FKO589820:FKR589822 FUK589820:FUN589822 GEG589820:GEJ589822 GOC589820:GOF589822 GXY589820:GYB589822 HHU589820:HHX589822 HRQ589820:HRT589822 IBM589820:IBP589822 ILI589820:ILL589822 IVE589820:IVH589822 JFA589820:JFD589822 JOW589820:JOZ589822 JYS589820:JYV589822 KIO589820:KIR589822 KSK589820:KSN589822 LCG589820:LCJ589822 LMC589820:LMF589822 LVY589820:LWB589822 MFU589820:MFX589822 MPQ589820:MPT589822 MZM589820:MZP589822 NJI589820:NJL589822 NTE589820:NTH589822 ODA589820:ODD589822 OMW589820:OMZ589822 OWS589820:OWV589822 PGO589820:PGR589822 PQK589820:PQN589822 QAG589820:QAJ589822 QKC589820:QKF589822 QTY589820:QUB589822 RDU589820:RDX589822 RNQ589820:RNT589822 RXM589820:RXP589822 SHI589820:SHL589822 SRE589820:SRH589822 TBA589820:TBD589822 TKW589820:TKZ589822 TUS589820:TUV589822 UEO589820:UER589822 UOK589820:UON589822 UYG589820:UYJ589822 VIC589820:VIF589822 VRY589820:VSB589822 WBU589820:WBX589822 WLQ589820:WLT589822 WVM589820:WVP589822 P655356:X655358 JD655356:JG655358 SW655356:SZ655358 ACS655356:ACV655358 AMO655356:AMR655358 AWK655356:AWN655358 BGG655356:BGJ655358 BQC655356:BQF655358 BZY655356:CAB655358 CJU655356:CJX655358 CTQ655356:CTT655358 DDM655356:DDP655358 DNI655356:DNL655358 DXE655356:DXH655358 EHA655356:EHD655358 EQW655356:EQZ655358 FAS655356:FAV655358 FKO655356:FKR655358 FUK655356:FUN655358 GEG655356:GEJ655358 GOC655356:GOF655358 GXY655356:GYB655358 HHU655356:HHX655358 HRQ655356:HRT655358 IBM655356:IBP655358 ILI655356:ILL655358 IVE655356:IVH655358 JFA655356:JFD655358 JOW655356:JOZ655358 JYS655356:JYV655358 KIO655356:KIR655358 KSK655356:KSN655358 LCG655356:LCJ655358 LMC655356:LMF655358 LVY655356:LWB655358 MFU655356:MFX655358 MPQ655356:MPT655358 MZM655356:MZP655358 NJI655356:NJL655358 NTE655356:NTH655358 ODA655356:ODD655358 OMW655356:OMZ655358 OWS655356:OWV655358 PGO655356:PGR655358 PQK655356:PQN655358 QAG655356:QAJ655358 QKC655356:QKF655358 QTY655356:QUB655358 RDU655356:RDX655358 RNQ655356:RNT655358 RXM655356:RXP655358 SHI655356:SHL655358 SRE655356:SRH655358 TBA655356:TBD655358 TKW655356:TKZ655358 TUS655356:TUV655358 UEO655356:UER655358 UOK655356:UON655358 UYG655356:UYJ655358 VIC655356:VIF655358 VRY655356:VSB655358 WBU655356:WBX655358 WLQ655356:WLT655358 WVM655356:WVP655358 P720892:X720894 JD720892:JG720894 SW720892:SZ720894 ACS720892:ACV720894 AMO720892:AMR720894 AWK720892:AWN720894 BGG720892:BGJ720894 BQC720892:BQF720894 BZY720892:CAB720894 CJU720892:CJX720894 CTQ720892:CTT720894 DDM720892:DDP720894 DNI720892:DNL720894 DXE720892:DXH720894 EHA720892:EHD720894 EQW720892:EQZ720894 FAS720892:FAV720894 FKO720892:FKR720894 FUK720892:FUN720894 GEG720892:GEJ720894 GOC720892:GOF720894 GXY720892:GYB720894 HHU720892:HHX720894 HRQ720892:HRT720894 IBM720892:IBP720894 ILI720892:ILL720894 IVE720892:IVH720894 JFA720892:JFD720894 JOW720892:JOZ720894 JYS720892:JYV720894 KIO720892:KIR720894 KSK720892:KSN720894 LCG720892:LCJ720894 LMC720892:LMF720894 LVY720892:LWB720894 MFU720892:MFX720894 MPQ720892:MPT720894 MZM720892:MZP720894 NJI720892:NJL720894 NTE720892:NTH720894 ODA720892:ODD720894 OMW720892:OMZ720894 OWS720892:OWV720894 PGO720892:PGR720894 PQK720892:PQN720894 QAG720892:QAJ720894 QKC720892:QKF720894 QTY720892:QUB720894 RDU720892:RDX720894 RNQ720892:RNT720894 RXM720892:RXP720894 SHI720892:SHL720894 SRE720892:SRH720894 TBA720892:TBD720894 TKW720892:TKZ720894 TUS720892:TUV720894 UEO720892:UER720894 UOK720892:UON720894 UYG720892:UYJ720894 VIC720892:VIF720894 VRY720892:VSB720894 WBU720892:WBX720894 WLQ720892:WLT720894 WVM720892:WVP720894 P786428:X786430 JD786428:JG786430 SW786428:SZ786430 ACS786428:ACV786430 AMO786428:AMR786430 AWK786428:AWN786430 BGG786428:BGJ786430 BQC786428:BQF786430 BZY786428:CAB786430 CJU786428:CJX786430 CTQ786428:CTT786430 DDM786428:DDP786430 DNI786428:DNL786430 DXE786428:DXH786430 EHA786428:EHD786430 EQW786428:EQZ786430 FAS786428:FAV786430 FKO786428:FKR786430 FUK786428:FUN786430 GEG786428:GEJ786430 GOC786428:GOF786430 GXY786428:GYB786430 HHU786428:HHX786430 HRQ786428:HRT786430 IBM786428:IBP786430 ILI786428:ILL786430 IVE786428:IVH786430 JFA786428:JFD786430 JOW786428:JOZ786430 JYS786428:JYV786430 KIO786428:KIR786430 KSK786428:KSN786430 LCG786428:LCJ786430 LMC786428:LMF786430 LVY786428:LWB786430 MFU786428:MFX786430 MPQ786428:MPT786430 MZM786428:MZP786430 NJI786428:NJL786430 NTE786428:NTH786430 ODA786428:ODD786430 OMW786428:OMZ786430 OWS786428:OWV786430 PGO786428:PGR786430 PQK786428:PQN786430 QAG786428:QAJ786430 QKC786428:QKF786430 QTY786428:QUB786430 RDU786428:RDX786430 RNQ786428:RNT786430 RXM786428:RXP786430 SHI786428:SHL786430 SRE786428:SRH786430 TBA786428:TBD786430 TKW786428:TKZ786430 TUS786428:TUV786430 UEO786428:UER786430 UOK786428:UON786430 UYG786428:UYJ786430 VIC786428:VIF786430 VRY786428:VSB786430 WBU786428:WBX786430 WLQ786428:WLT786430 WVM786428:WVP786430 P851964:X851966 JD851964:JG851966 SW851964:SZ851966 ACS851964:ACV851966 AMO851964:AMR851966 AWK851964:AWN851966 BGG851964:BGJ851966 BQC851964:BQF851966 BZY851964:CAB851966 CJU851964:CJX851966 CTQ851964:CTT851966 DDM851964:DDP851966 DNI851964:DNL851966 DXE851964:DXH851966 EHA851964:EHD851966 EQW851964:EQZ851966 FAS851964:FAV851966 FKO851964:FKR851966 FUK851964:FUN851966 GEG851964:GEJ851966 GOC851964:GOF851966 GXY851964:GYB851966 HHU851964:HHX851966 HRQ851964:HRT851966 IBM851964:IBP851966 ILI851964:ILL851966 IVE851964:IVH851966 JFA851964:JFD851966 JOW851964:JOZ851966 JYS851964:JYV851966 KIO851964:KIR851966 KSK851964:KSN851966 LCG851964:LCJ851966 LMC851964:LMF851966 LVY851964:LWB851966 MFU851964:MFX851966 MPQ851964:MPT851966 MZM851964:MZP851966 NJI851964:NJL851966 NTE851964:NTH851966 ODA851964:ODD851966 OMW851964:OMZ851966 OWS851964:OWV851966 PGO851964:PGR851966 PQK851964:PQN851966 QAG851964:QAJ851966 QKC851964:QKF851966 QTY851964:QUB851966 RDU851964:RDX851966 RNQ851964:RNT851966 RXM851964:RXP851966 SHI851964:SHL851966 SRE851964:SRH851966 TBA851964:TBD851966 TKW851964:TKZ851966 TUS851964:TUV851966 UEO851964:UER851966 UOK851964:UON851966 UYG851964:UYJ851966 VIC851964:VIF851966 VRY851964:VSB851966 WBU851964:WBX851966 WLQ851964:WLT851966 WVM851964:WVP851966 P917500:X917502 JD917500:JG917502 SW917500:SZ917502 ACS917500:ACV917502 AMO917500:AMR917502 AWK917500:AWN917502 BGG917500:BGJ917502 BQC917500:BQF917502 BZY917500:CAB917502 CJU917500:CJX917502 CTQ917500:CTT917502 DDM917500:DDP917502 DNI917500:DNL917502 DXE917500:DXH917502 EHA917500:EHD917502 EQW917500:EQZ917502 FAS917500:FAV917502 FKO917500:FKR917502 FUK917500:FUN917502 GEG917500:GEJ917502 GOC917500:GOF917502 GXY917500:GYB917502 HHU917500:HHX917502 HRQ917500:HRT917502 IBM917500:IBP917502 ILI917500:ILL917502 IVE917500:IVH917502 JFA917500:JFD917502 JOW917500:JOZ917502 JYS917500:JYV917502 KIO917500:KIR917502 KSK917500:KSN917502 LCG917500:LCJ917502 LMC917500:LMF917502 LVY917500:LWB917502 MFU917500:MFX917502 MPQ917500:MPT917502 MZM917500:MZP917502 NJI917500:NJL917502 NTE917500:NTH917502 ODA917500:ODD917502 OMW917500:OMZ917502 OWS917500:OWV917502 PGO917500:PGR917502 PQK917500:PQN917502 QAG917500:QAJ917502 QKC917500:QKF917502 QTY917500:QUB917502 RDU917500:RDX917502 RNQ917500:RNT917502 RXM917500:RXP917502 SHI917500:SHL917502 SRE917500:SRH917502 TBA917500:TBD917502 TKW917500:TKZ917502 TUS917500:TUV917502 UEO917500:UER917502 UOK917500:UON917502 UYG917500:UYJ917502 VIC917500:VIF917502 VRY917500:VSB917502 WBU917500:WBX917502 WLQ917500:WLT917502 WVM917500:WVP917502 P983036:X983038 JD983036:JG983038 SW983036:SZ983038 ACS983036:ACV983038 AMO983036:AMR983038 AWK983036:AWN983038 BGG983036:BGJ983038 BQC983036:BQF983038 BZY983036:CAB983038 CJU983036:CJX983038 CTQ983036:CTT983038 DDM983036:DDP983038 DNI983036:DNL983038 DXE983036:DXH983038 EHA983036:EHD983038 EQW983036:EQZ983038 FAS983036:FAV983038 FKO983036:FKR983038 FUK983036:FUN983038 GEG983036:GEJ983038 GOC983036:GOF983038 GXY983036:GYB983038 HHU983036:HHX983038 HRQ983036:HRT983038 IBM983036:IBP983038 ILI983036:ILL983038 IVE983036:IVH983038 JFA983036:JFD983038 JOW983036:JOZ983038 JYS983036:JYV983038 KIO983036:KIR983038 KSK983036:KSN983038 LCG983036:LCJ983038 LMC983036:LMF983038 LVY983036:LWB983038 MFU983036:MFX983038 MPQ983036:MPT983038 MZM983036:MZP983038 NJI983036:NJL983038 NTE983036:NTH983038 ODA983036:ODD983038 OMW983036:OMZ983038 OWS983036:OWV983038 PGO983036:PGR983038 PQK983036:PQN983038 QAG983036:QAJ983038 QKC983036:QKF983038 QTY983036:QUB983038 RDU983036:RDX983038 RNQ983036:RNT983038 RXM983036:RXP983038 SHI983036:SHL983038 SRE983036:SRH983038 TBA983036:TBD983038 TKW983036:TKZ983038 TUS983036:TUV983038 UEO983036:UER983038 UOK983036:UON983038 UYG983036:UYJ983038 VIC983036:VIF983038 VRY983036:VSB983038 WBU983036:WBX983038 WLQ983036:WLT983038" xr:uid="{504A800D-EE45-4E9B-BCAD-A417A5829C5B}">
      <formula1>"2019,2020,2021,2022"</formula1>
    </dataValidation>
    <dataValidation type="list" allowBlank="1" showInputMessage="1" showErrorMessage="1" sqref="JA19:JB19 ST19:SU19 ACP19:ACQ19 AML19:AMM19 AWH19:AWI19 BGD19:BGE19 BPZ19:BQA19 BZV19:BZW19 CJR19:CJS19 CTN19:CTO19 DDJ19:DDK19 DNF19:DNG19 DXB19:DXC19 EGX19:EGY19 EQT19:EQU19 FAP19:FAQ19 FKL19:FKM19 FUH19:FUI19 GED19:GEE19 GNZ19:GOA19 GXV19:GXW19 HHR19:HHS19 HRN19:HRO19 IBJ19:IBK19 ILF19:ILG19 IVB19:IVC19 JEX19:JEY19 JOT19:JOU19 JYP19:JYQ19 KIL19:KIM19 KSH19:KSI19 LCD19:LCE19 LLZ19:LMA19 LVV19:LVW19 MFR19:MFS19 MPN19:MPO19 MZJ19:MZK19 NJF19:NJG19 NTB19:NTC19 OCX19:OCY19 OMT19:OMU19 OWP19:OWQ19 PGL19:PGM19 PQH19:PQI19 QAD19:QAE19 QJZ19:QKA19 QTV19:QTW19 RDR19:RDS19 RNN19:RNO19 RXJ19:RXK19 SHF19:SHG19 SRB19:SRC19 TAX19:TAY19 TKT19:TKU19 TUP19:TUQ19 UEL19:UEM19 UOH19:UOI19 UYD19:UYE19 VHZ19:VIA19 VRV19:VRW19 WBR19:WBS19 WLN19:WLO19 WVJ19:WVK19 K19:L19 K65545:N65545 JA65545:JB65545 ST65545:SU65545 ACP65545:ACQ65545 AML65545:AMM65545 AWH65545:AWI65545 BGD65545:BGE65545 BPZ65545:BQA65545 BZV65545:BZW65545 CJR65545:CJS65545 CTN65545:CTO65545 DDJ65545:DDK65545 DNF65545:DNG65545 DXB65545:DXC65545 EGX65545:EGY65545 EQT65545:EQU65545 FAP65545:FAQ65545 FKL65545:FKM65545 FUH65545:FUI65545 GED65545:GEE65545 GNZ65545:GOA65545 GXV65545:GXW65545 HHR65545:HHS65545 HRN65545:HRO65545 IBJ65545:IBK65545 ILF65545:ILG65545 IVB65545:IVC65545 JEX65545:JEY65545 JOT65545:JOU65545 JYP65545:JYQ65545 KIL65545:KIM65545 KSH65545:KSI65545 LCD65545:LCE65545 LLZ65545:LMA65545 LVV65545:LVW65545 MFR65545:MFS65545 MPN65545:MPO65545 MZJ65545:MZK65545 NJF65545:NJG65545 NTB65545:NTC65545 OCX65545:OCY65545 OMT65545:OMU65545 OWP65545:OWQ65545 PGL65545:PGM65545 PQH65545:PQI65545 QAD65545:QAE65545 QJZ65545:QKA65545 QTV65545:QTW65545 RDR65545:RDS65545 RNN65545:RNO65545 RXJ65545:RXK65545 SHF65545:SHG65545 SRB65545:SRC65545 TAX65545:TAY65545 TKT65545:TKU65545 TUP65545:TUQ65545 UEL65545:UEM65545 UOH65545:UOI65545 UYD65545:UYE65545 VHZ65545:VIA65545 VRV65545:VRW65545 WBR65545:WBS65545 WLN65545:WLO65545 WVJ65545:WVK65545 K131081:N131081 JA131081:JB131081 ST131081:SU131081 ACP131081:ACQ131081 AML131081:AMM131081 AWH131081:AWI131081 BGD131081:BGE131081 BPZ131081:BQA131081 BZV131081:BZW131081 CJR131081:CJS131081 CTN131081:CTO131081 DDJ131081:DDK131081 DNF131081:DNG131081 DXB131081:DXC131081 EGX131081:EGY131081 EQT131081:EQU131081 FAP131081:FAQ131081 FKL131081:FKM131081 FUH131081:FUI131081 GED131081:GEE131081 GNZ131081:GOA131081 GXV131081:GXW131081 HHR131081:HHS131081 HRN131081:HRO131081 IBJ131081:IBK131081 ILF131081:ILG131081 IVB131081:IVC131081 JEX131081:JEY131081 JOT131081:JOU131081 JYP131081:JYQ131081 KIL131081:KIM131081 KSH131081:KSI131081 LCD131081:LCE131081 LLZ131081:LMA131081 LVV131081:LVW131081 MFR131081:MFS131081 MPN131081:MPO131081 MZJ131081:MZK131081 NJF131081:NJG131081 NTB131081:NTC131081 OCX131081:OCY131081 OMT131081:OMU131081 OWP131081:OWQ131081 PGL131081:PGM131081 PQH131081:PQI131081 QAD131081:QAE131081 QJZ131081:QKA131081 QTV131081:QTW131081 RDR131081:RDS131081 RNN131081:RNO131081 RXJ131081:RXK131081 SHF131081:SHG131081 SRB131081:SRC131081 TAX131081:TAY131081 TKT131081:TKU131081 TUP131081:TUQ131081 UEL131081:UEM131081 UOH131081:UOI131081 UYD131081:UYE131081 VHZ131081:VIA131081 VRV131081:VRW131081 WBR131081:WBS131081 WLN131081:WLO131081 WVJ131081:WVK131081 K196617:N196617 JA196617:JB196617 ST196617:SU196617 ACP196617:ACQ196617 AML196617:AMM196617 AWH196617:AWI196617 BGD196617:BGE196617 BPZ196617:BQA196617 BZV196617:BZW196617 CJR196617:CJS196617 CTN196617:CTO196617 DDJ196617:DDK196617 DNF196617:DNG196617 DXB196617:DXC196617 EGX196617:EGY196617 EQT196617:EQU196617 FAP196617:FAQ196617 FKL196617:FKM196617 FUH196617:FUI196617 GED196617:GEE196617 GNZ196617:GOA196617 GXV196617:GXW196617 HHR196617:HHS196617 HRN196617:HRO196617 IBJ196617:IBK196617 ILF196617:ILG196617 IVB196617:IVC196617 JEX196617:JEY196617 JOT196617:JOU196617 JYP196617:JYQ196617 KIL196617:KIM196617 KSH196617:KSI196617 LCD196617:LCE196617 LLZ196617:LMA196617 LVV196617:LVW196617 MFR196617:MFS196617 MPN196617:MPO196617 MZJ196617:MZK196617 NJF196617:NJG196617 NTB196617:NTC196617 OCX196617:OCY196617 OMT196617:OMU196617 OWP196617:OWQ196617 PGL196617:PGM196617 PQH196617:PQI196617 QAD196617:QAE196617 QJZ196617:QKA196617 QTV196617:QTW196617 RDR196617:RDS196617 RNN196617:RNO196617 RXJ196617:RXK196617 SHF196617:SHG196617 SRB196617:SRC196617 TAX196617:TAY196617 TKT196617:TKU196617 TUP196617:TUQ196617 UEL196617:UEM196617 UOH196617:UOI196617 UYD196617:UYE196617 VHZ196617:VIA196617 VRV196617:VRW196617 WBR196617:WBS196617 WLN196617:WLO196617 WVJ196617:WVK196617 K262153:N262153 JA262153:JB262153 ST262153:SU262153 ACP262153:ACQ262153 AML262153:AMM262153 AWH262153:AWI262153 BGD262153:BGE262153 BPZ262153:BQA262153 BZV262153:BZW262153 CJR262153:CJS262153 CTN262153:CTO262153 DDJ262153:DDK262153 DNF262153:DNG262153 DXB262153:DXC262153 EGX262153:EGY262153 EQT262153:EQU262153 FAP262153:FAQ262153 FKL262153:FKM262153 FUH262153:FUI262153 GED262153:GEE262153 GNZ262153:GOA262153 GXV262153:GXW262153 HHR262153:HHS262153 HRN262153:HRO262153 IBJ262153:IBK262153 ILF262153:ILG262153 IVB262153:IVC262153 JEX262153:JEY262153 JOT262153:JOU262153 JYP262153:JYQ262153 KIL262153:KIM262153 KSH262153:KSI262153 LCD262153:LCE262153 LLZ262153:LMA262153 LVV262153:LVW262153 MFR262153:MFS262153 MPN262153:MPO262153 MZJ262153:MZK262153 NJF262153:NJG262153 NTB262153:NTC262153 OCX262153:OCY262153 OMT262153:OMU262153 OWP262153:OWQ262153 PGL262153:PGM262153 PQH262153:PQI262153 QAD262153:QAE262153 QJZ262153:QKA262153 QTV262153:QTW262153 RDR262153:RDS262153 RNN262153:RNO262153 RXJ262153:RXK262153 SHF262153:SHG262153 SRB262153:SRC262153 TAX262153:TAY262153 TKT262153:TKU262153 TUP262153:TUQ262153 UEL262153:UEM262153 UOH262153:UOI262153 UYD262153:UYE262153 VHZ262153:VIA262153 VRV262153:VRW262153 WBR262153:WBS262153 WLN262153:WLO262153 WVJ262153:WVK262153 K327689:N327689 JA327689:JB327689 ST327689:SU327689 ACP327689:ACQ327689 AML327689:AMM327689 AWH327689:AWI327689 BGD327689:BGE327689 BPZ327689:BQA327689 BZV327689:BZW327689 CJR327689:CJS327689 CTN327689:CTO327689 DDJ327689:DDK327689 DNF327689:DNG327689 DXB327689:DXC327689 EGX327689:EGY327689 EQT327689:EQU327689 FAP327689:FAQ327689 FKL327689:FKM327689 FUH327689:FUI327689 GED327689:GEE327689 GNZ327689:GOA327689 GXV327689:GXW327689 HHR327689:HHS327689 HRN327689:HRO327689 IBJ327689:IBK327689 ILF327689:ILG327689 IVB327689:IVC327689 JEX327689:JEY327689 JOT327689:JOU327689 JYP327689:JYQ327689 KIL327689:KIM327689 KSH327689:KSI327689 LCD327689:LCE327689 LLZ327689:LMA327689 LVV327689:LVW327689 MFR327689:MFS327689 MPN327689:MPO327689 MZJ327689:MZK327689 NJF327689:NJG327689 NTB327689:NTC327689 OCX327689:OCY327689 OMT327689:OMU327689 OWP327689:OWQ327689 PGL327689:PGM327689 PQH327689:PQI327689 QAD327689:QAE327689 QJZ327689:QKA327689 QTV327689:QTW327689 RDR327689:RDS327689 RNN327689:RNO327689 RXJ327689:RXK327689 SHF327689:SHG327689 SRB327689:SRC327689 TAX327689:TAY327689 TKT327689:TKU327689 TUP327689:TUQ327689 UEL327689:UEM327689 UOH327689:UOI327689 UYD327689:UYE327689 VHZ327689:VIA327689 VRV327689:VRW327689 WBR327689:WBS327689 WLN327689:WLO327689 WVJ327689:WVK327689 K393225:N393225 JA393225:JB393225 ST393225:SU393225 ACP393225:ACQ393225 AML393225:AMM393225 AWH393225:AWI393225 BGD393225:BGE393225 BPZ393225:BQA393225 BZV393225:BZW393225 CJR393225:CJS393225 CTN393225:CTO393225 DDJ393225:DDK393225 DNF393225:DNG393225 DXB393225:DXC393225 EGX393225:EGY393225 EQT393225:EQU393225 FAP393225:FAQ393225 FKL393225:FKM393225 FUH393225:FUI393225 GED393225:GEE393225 GNZ393225:GOA393225 GXV393225:GXW393225 HHR393225:HHS393225 HRN393225:HRO393225 IBJ393225:IBK393225 ILF393225:ILG393225 IVB393225:IVC393225 JEX393225:JEY393225 JOT393225:JOU393225 JYP393225:JYQ393225 KIL393225:KIM393225 KSH393225:KSI393225 LCD393225:LCE393225 LLZ393225:LMA393225 LVV393225:LVW393225 MFR393225:MFS393225 MPN393225:MPO393225 MZJ393225:MZK393225 NJF393225:NJG393225 NTB393225:NTC393225 OCX393225:OCY393225 OMT393225:OMU393225 OWP393225:OWQ393225 PGL393225:PGM393225 PQH393225:PQI393225 QAD393225:QAE393225 QJZ393225:QKA393225 QTV393225:QTW393225 RDR393225:RDS393225 RNN393225:RNO393225 RXJ393225:RXK393225 SHF393225:SHG393225 SRB393225:SRC393225 TAX393225:TAY393225 TKT393225:TKU393225 TUP393225:TUQ393225 UEL393225:UEM393225 UOH393225:UOI393225 UYD393225:UYE393225 VHZ393225:VIA393225 VRV393225:VRW393225 WBR393225:WBS393225 WLN393225:WLO393225 WVJ393225:WVK393225 K458761:N458761 JA458761:JB458761 ST458761:SU458761 ACP458761:ACQ458761 AML458761:AMM458761 AWH458761:AWI458761 BGD458761:BGE458761 BPZ458761:BQA458761 BZV458761:BZW458761 CJR458761:CJS458761 CTN458761:CTO458761 DDJ458761:DDK458761 DNF458761:DNG458761 DXB458761:DXC458761 EGX458761:EGY458761 EQT458761:EQU458761 FAP458761:FAQ458761 FKL458761:FKM458761 FUH458761:FUI458761 GED458761:GEE458761 GNZ458761:GOA458761 GXV458761:GXW458761 HHR458761:HHS458761 HRN458761:HRO458761 IBJ458761:IBK458761 ILF458761:ILG458761 IVB458761:IVC458761 JEX458761:JEY458761 JOT458761:JOU458761 JYP458761:JYQ458761 KIL458761:KIM458761 KSH458761:KSI458761 LCD458761:LCE458761 LLZ458761:LMA458761 LVV458761:LVW458761 MFR458761:MFS458761 MPN458761:MPO458761 MZJ458761:MZK458761 NJF458761:NJG458761 NTB458761:NTC458761 OCX458761:OCY458761 OMT458761:OMU458761 OWP458761:OWQ458761 PGL458761:PGM458761 PQH458761:PQI458761 QAD458761:QAE458761 QJZ458761:QKA458761 QTV458761:QTW458761 RDR458761:RDS458761 RNN458761:RNO458761 RXJ458761:RXK458761 SHF458761:SHG458761 SRB458761:SRC458761 TAX458761:TAY458761 TKT458761:TKU458761 TUP458761:TUQ458761 UEL458761:UEM458761 UOH458761:UOI458761 UYD458761:UYE458761 VHZ458761:VIA458761 VRV458761:VRW458761 WBR458761:WBS458761 WLN458761:WLO458761 WVJ458761:WVK458761 K524297:N524297 JA524297:JB524297 ST524297:SU524297 ACP524297:ACQ524297 AML524297:AMM524297 AWH524297:AWI524297 BGD524297:BGE524297 BPZ524297:BQA524297 BZV524297:BZW524297 CJR524297:CJS524297 CTN524297:CTO524297 DDJ524297:DDK524297 DNF524297:DNG524297 DXB524297:DXC524297 EGX524297:EGY524297 EQT524297:EQU524297 FAP524297:FAQ524297 FKL524297:FKM524297 FUH524297:FUI524297 GED524297:GEE524297 GNZ524297:GOA524297 GXV524297:GXW524297 HHR524297:HHS524297 HRN524297:HRO524297 IBJ524297:IBK524297 ILF524297:ILG524297 IVB524297:IVC524297 JEX524297:JEY524297 JOT524297:JOU524297 JYP524297:JYQ524297 KIL524297:KIM524297 KSH524297:KSI524297 LCD524297:LCE524297 LLZ524297:LMA524297 LVV524297:LVW524297 MFR524297:MFS524297 MPN524297:MPO524297 MZJ524297:MZK524297 NJF524297:NJG524297 NTB524297:NTC524297 OCX524297:OCY524297 OMT524297:OMU524297 OWP524297:OWQ524297 PGL524297:PGM524297 PQH524297:PQI524297 QAD524297:QAE524297 QJZ524297:QKA524297 QTV524297:QTW524297 RDR524297:RDS524297 RNN524297:RNO524297 RXJ524297:RXK524297 SHF524297:SHG524297 SRB524297:SRC524297 TAX524297:TAY524297 TKT524297:TKU524297 TUP524297:TUQ524297 UEL524297:UEM524297 UOH524297:UOI524297 UYD524297:UYE524297 VHZ524297:VIA524297 VRV524297:VRW524297 WBR524297:WBS524297 WLN524297:WLO524297 WVJ524297:WVK524297 K589833:N589833 JA589833:JB589833 ST589833:SU589833 ACP589833:ACQ589833 AML589833:AMM589833 AWH589833:AWI589833 BGD589833:BGE589833 BPZ589833:BQA589833 BZV589833:BZW589833 CJR589833:CJS589833 CTN589833:CTO589833 DDJ589833:DDK589833 DNF589833:DNG589833 DXB589833:DXC589833 EGX589833:EGY589833 EQT589833:EQU589833 FAP589833:FAQ589833 FKL589833:FKM589833 FUH589833:FUI589833 GED589833:GEE589833 GNZ589833:GOA589833 GXV589833:GXW589833 HHR589833:HHS589833 HRN589833:HRO589833 IBJ589833:IBK589833 ILF589833:ILG589833 IVB589833:IVC589833 JEX589833:JEY589833 JOT589833:JOU589833 JYP589833:JYQ589833 KIL589833:KIM589833 KSH589833:KSI589833 LCD589833:LCE589833 LLZ589833:LMA589833 LVV589833:LVW589833 MFR589833:MFS589833 MPN589833:MPO589833 MZJ589833:MZK589833 NJF589833:NJG589833 NTB589833:NTC589833 OCX589833:OCY589833 OMT589833:OMU589833 OWP589833:OWQ589833 PGL589833:PGM589833 PQH589833:PQI589833 QAD589833:QAE589833 QJZ589833:QKA589833 QTV589833:QTW589833 RDR589833:RDS589833 RNN589833:RNO589833 RXJ589833:RXK589833 SHF589833:SHG589833 SRB589833:SRC589833 TAX589833:TAY589833 TKT589833:TKU589833 TUP589833:TUQ589833 UEL589833:UEM589833 UOH589833:UOI589833 UYD589833:UYE589833 VHZ589833:VIA589833 VRV589833:VRW589833 WBR589833:WBS589833 WLN589833:WLO589833 WVJ589833:WVK589833 K655369:N655369 JA655369:JB655369 ST655369:SU655369 ACP655369:ACQ655369 AML655369:AMM655369 AWH655369:AWI655369 BGD655369:BGE655369 BPZ655369:BQA655369 BZV655369:BZW655369 CJR655369:CJS655369 CTN655369:CTO655369 DDJ655369:DDK655369 DNF655369:DNG655369 DXB655369:DXC655369 EGX655369:EGY655369 EQT655369:EQU655369 FAP655369:FAQ655369 FKL655369:FKM655369 FUH655369:FUI655369 GED655369:GEE655369 GNZ655369:GOA655369 GXV655369:GXW655369 HHR655369:HHS655369 HRN655369:HRO655369 IBJ655369:IBK655369 ILF655369:ILG655369 IVB655369:IVC655369 JEX655369:JEY655369 JOT655369:JOU655369 JYP655369:JYQ655369 KIL655369:KIM655369 KSH655369:KSI655369 LCD655369:LCE655369 LLZ655369:LMA655369 LVV655369:LVW655369 MFR655369:MFS655369 MPN655369:MPO655369 MZJ655369:MZK655369 NJF655369:NJG655369 NTB655369:NTC655369 OCX655369:OCY655369 OMT655369:OMU655369 OWP655369:OWQ655369 PGL655369:PGM655369 PQH655369:PQI655369 QAD655369:QAE655369 QJZ655369:QKA655369 QTV655369:QTW655369 RDR655369:RDS655369 RNN655369:RNO655369 RXJ655369:RXK655369 SHF655369:SHG655369 SRB655369:SRC655369 TAX655369:TAY655369 TKT655369:TKU655369 TUP655369:TUQ655369 UEL655369:UEM655369 UOH655369:UOI655369 UYD655369:UYE655369 VHZ655369:VIA655369 VRV655369:VRW655369 WBR655369:WBS655369 WLN655369:WLO655369 WVJ655369:WVK655369 K720905:N720905 JA720905:JB720905 ST720905:SU720905 ACP720905:ACQ720905 AML720905:AMM720905 AWH720905:AWI720905 BGD720905:BGE720905 BPZ720905:BQA720905 BZV720905:BZW720905 CJR720905:CJS720905 CTN720905:CTO720905 DDJ720905:DDK720905 DNF720905:DNG720905 DXB720905:DXC720905 EGX720905:EGY720905 EQT720905:EQU720905 FAP720905:FAQ720905 FKL720905:FKM720905 FUH720905:FUI720905 GED720905:GEE720905 GNZ720905:GOA720905 GXV720905:GXW720905 HHR720905:HHS720905 HRN720905:HRO720905 IBJ720905:IBK720905 ILF720905:ILG720905 IVB720905:IVC720905 JEX720905:JEY720905 JOT720905:JOU720905 JYP720905:JYQ720905 KIL720905:KIM720905 KSH720905:KSI720905 LCD720905:LCE720905 LLZ720905:LMA720905 LVV720905:LVW720905 MFR720905:MFS720905 MPN720905:MPO720905 MZJ720905:MZK720905 NJF720905:NJG720905 NTB720905:NTC720905 OCX720905:OCY720905 OMT720905:OMU720905 OWP720905:OWQ720905 PGL720905:PGM720905 PQH720905:PQI720905 QAD720905:QAE720905 QJZ720905:QKA720905 QTV720905:QTW720905 RDR720905:RDS720905 RNN720905:RNO720905 RXJ720905:RXK720905 SHF720905:SHG720905 SRB720905:SRC720905 TAX720905:TAY720905 TKT720905:TKU720905 TUP720905:TUQ720905 UEL720905:UEM720905 UOH720905:UOI720905 UYD720905:UYE720905 VHZ720905:VIA720905 VRV720905:VRW720905 WBR720905:WBS720905 WLN720905:WLO720905 WVJ720905:WVK720905 K786441:N786441 JA786441:JB786441 ST786441:SU786441 ACP786441:ACQ786441 AML786441:AMM786441 AWH786441:AWI786441 BGD786441:BGE786441 BPZ786441:BQA786441 BZV786441:BZW786441 CJR786441:CJS786441 CTN786441:CTO786441 DDJ786441:DDK786441 DNF786441:DNG786441 DXB786441:DXC786441 EGX786441:EGY786441 EQT786441:EQU786441 FAP786441:FAQ786441 FKL786441:FKM786441 FUH786441:FUI786441 GED786441:GEE786441 GNZ786441:GOA786441 GXV786441:GXW786441 HHR786441:HHS786441 HRN786441:HRO786441 IBJ786441:IBK786441 ILF786441:ILG786441 IVB786441:IVC786441 JEX786441:JEY786441 JOT786441:JOU786441 JYP786441:JYQ786441 KIL786441:KIM786441 KSH786441:KSI786441 LCD786441:LCE786441 LLZ786441:LMA786441 LVV786441:LVW786441 MFR786441:MFS786441 MPN786441:MPO786441 MZJ786441:MZK786441 NJF786441:NJG786441 NTB786441:NTC786441 OCX786441:OCY786441 OMT786441:OMU786441 OWP786441:OWQ786441 PGL786441:PGM786441 PQH786441:PQI786441 QAD786441:QAE786441 QJZ786441:QKA786441 QTV786441:QTW786441 RDR786441:RDS786441 RNN786441:RNO786441 RXJ786441:RXK786441 SHF786441:SHG786441 SRB786441:SRC786441 TAX786441:TAY786441 TKT786441:TKU786441 TUP786441:TUQ786441 UEL786441:UEM786441 UOH786441:UOI786441 UYD786441:UYE786441 VHZ786441:VIA786441 VRV786441:VRW786441 WBR786441:WBS786441 WLN786441:WLO786441 WVJ786441:WVK786441 K851977:N851977 JA851977:JB851977 ST851977:SU851977 ACP851977:ACQ851977 AML851977:AMM851977 AWH851977:AWI851977 BGD851977:BGE851977 BPZ851977:BQA851977 BZV851977:BZW851977 CJR851977:CJS851977 CTN851977:CTO851977 DDJ851977:DDK851977 DNF851977:DNG851977 DXB851977:DXC851977 EGX851977:EGY851977 EQT851977:EQU851977 FAP851977:FAQ851977 FKL851977:FKM851977 FUH851977:FUI851977 GED851977:GEE851977 GNZ851977:GOA851977 GXV851977:GXW851977 HHR851977:HHS851977 HRN851977:HRO851977 IBJ851977:IBK851977 ILF851977:ILG851977 IVB851977:IVC851977 JEX851977:JEY851977 JOT851977:JOU851977 JYP851977:JYQ851977 KIL851977:KIM851977 KSH851977:KSI851977 LCD851977:LCE851977 LLZ851977:LMA851977 LVV851977:LVW851977 MFR851977:MFS851977 MPN851977:MPO851977 MZJ851977:MZK851977 NJF851977:NJG851977 NTB851977:NTC851977 OCX851977:OCY851977 OMT851977:OMU851977 OWP851977:OWQ851977 PGL851977:PGM851977 PQH851977:PQI851977 QAD851977:QAE851977 QJZ851977:QKA851977 QTV851977:QTW851977 RDR851977:RDS851977 RNN851977:RNO851977 RXJ851977:RXK851977 SHF851977:SHG851977 SRB851977:SRC851977 TAX851977:TAY851977 TKT851977:TKU851977 TUP851977:TUQ851977 UEL851977:UEM851977 UOH851977:UOI851977 UYD851977:UYE851977 VHZ851977:VIA851977 VRV851977:VRW851977 WBR851977:WBS851977 WLN851977:WLO851977 WVJ851977:WVK851977 K917513:N917513 JA917513:JB917513 ST917513:SU917513 ACP917513:ACQ917513 AML917513:AMM917513 AWH917513:AWI917513 BGD917513:BGE917513 BPZ917513:BQA917513 BZV917513:BZW917513 CJR917513:CJS917513 CTN917513:CTO917513 DDJ917513:DDK917513 DNF917513:DNG917513 DXB917513:DXC917513 EGX917513:EGY917513 EQT917513:EQU917513 FAP917513:FAQ917513 FKL917513:FKM917513 FUH917513:FUI917513 GED917513:GEE917513 GNZ917513:GOA917513 GXV917513:GXW917513 HHR917513:HHS917513 HRN917513:HRO917513 IBJ917513:IBK917513 ILF917513:ILG917513 IVB917513:IVC917513 JEX917513:JEY917513 JOT917513:JOU917513 JYP917513:JYQ917513 KIL917513:KIM917513 KSH917513:KSI917513 LCD917513:LCE917513 LLZ917513:LMA917513 LVV917513:LVW917513 MFR917513:MFS917513 MPN917513:MPO917513 MZJ917513:MZK917513 NJF917513:NJG917513 NTB917513:NTC917513 OCX917513:OCY917513 OMT917513:OMU917513 OWP917513:OWQ917513 PGL917513:PGM917513 PQH917513:PQI917513 QAD917513:QAE917513 QJZ917513:QKA917513 QTV917513:QTW917513 RDR917513:RDS917513 RNN917513:RNO917513 RXJ917513:RXK917513 SHF917513:SHG917513 SRB917513:SRC917513 TAX917513:TAY917513 TKT917513:TKU917513 TUP917513:TUQ917513 UEL917513:UEM917513 UOH917513:UOI917513 UYD917513:UYE917513 VHZ917513:VIA917513 VRV917513:VRW917513 WBR917513:WBS917513 WLN917513:WLO917513 WVJ917513:WVK917513 K983049:N983049 JA983049:JB983049 ST983049:SU983049 ACP983049:ACQ983049 AML983049:AMM983049 AWH983049:AWI983049 BGD983049:BGE983049 BPZ983049:BQA983049 BZV983049:BZW983049 CJR983049:CJS983049 CTN983049:CTO983049 DDJ983049:DDK983049 DNF983049:DNG983049 DXB983049:DXC983049 EGX983049:EGY983049 EQT983049:EQU983049 FAP983049:FAQ983049 FKL983049:FKM983049 FUH983049:FUI983049 GED983049:GEE983049 GNZ983049:GOA983049 GXV983049:GXW983049 HHR983049:HHS983049 HRN983049:HRO983049 IBJ983049:IBK983049 ILF983049:ILG983049 IVB983049:IVC983049 JEX983049:JEY983049 JOT983049:JOU983049 JYP983049:JYQ983049 KIL983049:KIM983049 KSH983049:KSI983049 LCD983049:LCE983049 LLZ983049:LMA983049 LVV983049:LVW983049 MFR983049:MFS983049 MPN983049:MPO983049 MZJ983049:MZK983049 NJF983049:NJG983049 NTB983049:NTC983049 OCX983049:OCY983049 OMT983049:OMU983049 OWP983049:OWQ983049 PGL983049:PGM983049 PQH983049:PQI983049 QAD983049:QAE983049 QJZ983049:QKA983049 QTV983049:QTW983049 RDR983049:RDS983049 RNN983049:RNO983049 RXJ983049:RXK983049 SHF983049:SHG983049 SRB983049:SRC983049 TAX983049:TAY983049 TKT983049:TKU983049 TUP983049:TUQ983049 UEL983049:UEM983049 UOH983049:UOI983049 UYD983049:UYE983049 VHZ983049:VIA983049 VRV983049:VRW983049 WBR983049:WBS983049 WLN983049:WLO983049 WVJ983049:WVK983049 C56:C59 AT65572 JU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AT131108 JU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AT196644 JU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AT262180 JU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AT327716 JU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AT393252 JU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AT458788 JU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AT524324 JU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AT589860 JU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AT655396 JU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AT720932 JU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AT786468 JU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AT852004 JU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AT917540 JU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AT983076 JU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WVZ983079 JV56:JV57 TP56:TP57 ADL56:ADL57 ANH56:ANH57 AXD56:AXD57 BGZ56:BGZ57 BQV56:BQV57 CAR56:CAR57 CKN56:CKN57 CUJ56:CUJ57 DEF56:DEF57 DOB56:DOB57 DXX56:DXX57 EHT56:EHT57 ERP56:ERP57 FBL56:FBL57 FLH56:FLH57 FVD56:FVD57 GEZ56:GEZ57 GOV56:GOV57 GYR56:GYR57 HIN56:HIN57 HSJ56:HSJ57 ICF56:ICF57 IMB56:IMB57 IVX56:IVX57 JFT56:JFT57 JPP56:JPP57 JZL56:JZL57 KJH56:KJH57 KTD56:KTD57 LCZ56:LCZ57 LMV56:LMV57 LWR56:LWR57 MGN56:MGN57 MQJ56:MQJ57 NAF56:NAF57 NKB56:NKB57 NTX56:NTX57 ODT56:ODT57 ONP56:ONP57 OXL56:OXL57 PHH56:PHH57 PRD56:PRD57 QAZ56:QAZ57 QKV56:QKV57 QUR56:QUR57 REN56:REN57 ROJ56:ROJ57 RYF56:RYF57 SIB56:SIB57 SRX56:SRX57 TBT56:TBT57 TLP56:TLP57 TVL56:TVL57 UFH56:UFH57 UPD56:UPD57 UYZ56:UYZ57 VIV56:VIV57 VSR56:VSR57 WCN56:WCN57 WMJ56:WMJ57 WWF56:WWF57 AU65575:BC65576 JV65575:JV65576 TP65575:TP65576 ADL65575:ADL65576 ANH65575:ANH65576 AXD65575:AXD65576 BGZ65575:BGZ65576 BQV65575:BQV65576 CAR65575:CAR65576 CKN65575:CKN65576 CUJ65575:CUJ65576 DEF65575:DEF65576 DOB65575:DOB65576 DXX65575:DXX65576 EHT65575:EHT65576 ERP65575:ERP65576 FBL65575:FBL65576 FLH65575:FLH65576 FVD65575:FVD65576 GEZ65575:GEZ65576 GOV65575:GOV65576 GYR65575:GYR65576 HIN65575:HIN65576 HSJ65575:HSJ65576 ICF65575:ICF65576 IMB65575:IMB65576 IVX65575:IVX65576 JFT65575:JFT65576 JPP65575:JPP65576 JZL65575:JZL65576 KJH65575:KJH65576 KTD65575:KTD65576 LCZ65575:LCZ65576 LMV65575:LMV65576 LWR65575:LWR65576 MGN65575:MGN65576 MQJ65575:MQJ65576 NAF65575:NAF65576 NKB65575:NKB65576 NTX65575:NTX65576 ODT65575:ODT65576 ONP65575:ONP65576 OXL65575:OXL65576 PHH65575:PHH65576 PRD65575:PRD65576 QAZ65575:QAZ65576 QKV65575:QKV65576 QUR65575:QUR65576 REN65575:REN65576 ROJ65575:ROJ65576 RYF65575:RYF65576 SIB65575:SIB65576 SRX65575:SRX65576 TBT65575:TBT65576 TLP65575:TLP65576 TVL65575:TVL65576 UFH65575:UFH65576 UPD65575:UPD65576 UYZ65575:UYZ65576 VIV65575:VIV65576 VSR65575:VSR65576 WCN65575:WCN65576 WMJ65575:WMJ65576 WWF65575:WWF65576 AU131111:BC131112 JV131111:JV131112 TP131111:TP131112 ADL131111:ADL131112 ANH131111:ANH131112 AXD131111:AXD131112 BGZ131111:BGZ131112 BQV131111:BQV131112 CAR131111:CAR131112 CKN131111:CKN131112 CUJ131111:CUJ131112 DEF131111:DEF131112 DOB131111:DOB131112 DXX131111:DXX131112 EHT131111:EHT131112 ERP131111:ERP131112 FBL131111:FBL131112 FLH131111:FLH131112 FVD131111:FVD131112 GEZ131111:GEZ131112 GOV131111:GOV131112 GYR131111:GYR131112 HIN131111:HIN131112 HSJ131111:HSJ131112 ICF131111:ICF131112 IMB131111:IMB131112 IVX131111:IVX131112 JFT131111:JFT131112 JPP131111:JPP131112 JZL131111:JZL131112 KJH131111:KJH131112 KTD131111:KTD131112 LCZ131111:LCZ131112 LMV131111:LMV131112 LWR131111:LWR131112 MGN131111:MGN131112 MQJ131111:MQJ131112 NAF131111:NAF131112 NKB131111:NKB131112 NTX131111:NTX131112 ODT131111:ODT131112 ONP131111:ONP131112 OXL131111:OXL131112 PHH131111:PHH131112 PRD131111:PRD131112 QAZ131111:QAZ131112 QKV131111:QKV131112 QUR131111:QUR131112 REN131111:REN131112 ROJ131111:ROJ131112 RYF131111:RYF131112 SIB131111:SIB131112 SRX131111:SRX131112 TBT131111:TBT131112 TLP131111:TLP131112 TVL131111:TVL131112 UFH131111:UFH131112 UPD131111:UPD131112 UYZ131111:UYZ131112 VIV131111:VIV131112 VSR131111:VSR131112 WCN131111:WCN131112 WMJ131111:WMJ131112 WWF131111:WWF131112 AU196647:BC196648 JV196647:JV196648 TP196647:TP196648 ADL196647:ADL196648 ANH196647:ANH196648 AXD196647:AXD196648 BGZ196647:BGZ196648 BQV196647:BQV196648 CAR196647:CAR196648 CKN196647:CKN196648 CUJ196647:CUJ196648 DEF196647:DEF196648 DOB196647:DOB196648 DXX196647:DXX196648 EHT196647:EHT196648 ERP196647:ERP196648 FBL196647:FBL196648 FLH196647:FLH196648 FVD196647:FVD196648 GEZ196647:GEZ196648 GOV196647:GOV196648 GYR196647:GYR196648 HIN196647:HIN196648 HSJ196647:HSJ196648 ICF196647:ICF196648 IMB196647:IMB196648 IVX196647:IVX196648 JFT196647:JFT196648 JPP196647:JPP196648 JZL196647:JZL196648 KJH196647:KJH196648 KTD196647:KTD196648 LCZ196647:LCZ196648 LMV196647:LMV196648 LWR196647:LWR196648 MGN196647:MGN196648 MQJ196647:MQJ196648 NAF196647:NAF196648 NKB196647:NKB196648 NTX196647:NTX196648 ODT196647:ODT196648 ONP196647:ONP196648 OXL196647:OXL196648 PHH196647:PHH196648 PRD196647:PRD196648 QAZ196647:QAZ196648 QKV196647:QKV196648 QUR196647:QUR196648 REN196647:REN196648 ROJ196647:ROJ196648 RYF196647:RYF196648 SIB196647:SIB196648 SRX196647:SRX196648 TBT196647:TBT196648 TLP196647:TLP196648 TVL196647:TVL196648 UFH196647:UFH196648 UPD196647:UPD196648 UYZ196647:UYZ196648 VIV196647:VIV196648 VSR196647:VSR196648 WCN196647:WCN196648 WMJ196647:WMJ196648 WWF196647:WWF196648 AU262183:BC262184 JV262183:JV262184 TP262183:TP262184 ADL262183:ADL262184 ANH262183:ANH262184 AXD262183:AXD262184 BGZ262183:BGZ262184 BQV262183:BQV262184 CAR262183:CAR262184 CKN262183:CKN262184 CUJ262183:CUJ262184 DEF262183:DEF262184 DOB262183:DOB262184 DXX262183:DXX262184 EHT262183:EHT262184 ERP262183:ERP262184 FBL262183:FBL262184 FLH262183:FLH262184 FVD262183:FVD262184 GEZ262183:GEZ262184 GOV262183:GOV262184 GYR262183:GYR262184 HIN262183:HIN262184 HSJ262183:HSJ262184 ICF262183:ICF262184 IMB262183:IMB262184 IVX262183:IVX262184 JFT262183:JFT262184 JPP262183:JPP262184 JZL262183:JZL262184 KJH262183:KJH262184 KTD262183:KTD262184 LCZ262183:LCZ262184 LMV262183:LMV262184 LWR262183:LWR262184 MGN262183:MGN262184 MQJ262183:MQJ262184 NAF262183:NAF262184 NKB262183:NKB262184 NTX262183:NTX262184 ODT262183:ODT262184 ONP262183:ONP262184 OXL262183:OXL262184 PHH262183:PHH262184 PRD262183:PRD262184 QAZ262183:QAZ262184 QKV262183:QKV262184 QUR262183:QUR262184 REN262183:REN262184 ROJ262183:ROJ262184 RYF262183:RYF262184 SIB262183:SIB262184 SRX262183:SRX262184 TBT262183:TBT262184 TLP262183:TLP262184 TVL262183:TVL262184 UFH262183:UFH262184 UPD262183:UPD262184 UYZ262183:UYZ262184 VIV262183:VIV262184 VSR262183:VSR262184 WCN262183:WCN262184 WMJ262183:WMJ262184 WWF262183:WWF262184 AU327719:BC327720 JV327719:JV327720 TP327719:TP327720 ADL327719:ADL327720 ANH327719:ANH327720 AXD327719:AXD327720 BGZ327719:BGZ327720 BQV327719:BQV327720 CAR327719:CAR327720 CKN327719:CKN327720 CUJ327719:CUJ327720 DEF327719:DEF327720 DOB327719:DOB327720 DXX327719:DXX327720 EHT327719:EHT327720 ERP327719:ERP327720 FBL327719:FBL327720 FLH327719:FLH327720 FVD327719:FVD327720 GEZ327719:GEZ327720 GOV327719:GOV327720 GYR327719:GYR327720 HIN327719:HIN327720 HSJ327719:HSJ327720 ICF327719:ICF327720 IMB327719:IMB327720 IVX327719:IVX327720 JFT327719:JFT327720 JPP327719:JPP327720 JZL327719:JZL327720 KJH327719:KJH327720 KTD327719:KTD327720 LCZ327719:LCZ327720 LMV327719:LMV327720 LWR327719:LWR327720 MGN327719:MGN327720 MQJ327719:MQJ327720 NAF327719:NAF327720 NKB327719:NKB327720 NTX327719:NTX327720 ODT327719:ODT327720 ONP327719:ONP327720 OXL327719:OXL327720 PHH327719:PHH327720 PRD327719:PRD327720 QAZ327719:QAZ327720 QKV327719:QKV327720 QUR327719:QUR327720 REN327719:REN327720 ROJ327719:ROJ327720 RYF327719:RYF327720 SIB327719:SIB327720 SRX327719:SRX327720 TBT327719:TBT327720 TLP327719:TLP327720 TVL327719:TVL327720 UFH327719:UFH327720 UPD327719:UPD327720 UYZ327719:UYZ327720 VIV327719:VIV327720 VSR327719:VSR327720 WCN327719:WCN327720 WMJ327719:WMJ327720 WWF327719:WWF327720 AU393255:BC393256 JV393255:JV393256 TP393255:TP393256 ADL393255:ADL393256 ANH393255:ANH393256 AXD393255:AXD393256 BGZ393255:BGZ393256 BQV393255:BQV393256 CAR393255:CAR393256 CKN393255:CKN393256 CUJ393255:CUJ393256 DEF393255:DEF393256 DOB393255:DOB393256 DXX393255:DXX393256 EHT393255:EHT393256 ERP393255:ERP393256 FBL393255:FBL393256 FLH393255:FLH393256 FVD393255:FVD393256 GEZ393255:GEZ393256 GOV393255:GOV393256 GYR393255:GYR393256 HIN393255:HIN393256 HSJ393255:HSJ393256 ICF393255:ICF393256 IMB393255:IMB393256 IVX393255:IVX393256 JFT393255:JFT393256 JPP393255:JPP393256 JZL393255:JZL393256 KJH393255:KJH393256 KTD393255:KTD393256 LCZ393255:LCZ393256 LMV393255:LMV393256 LWR393255:LWR393256 MGN393255:MGN393256 MQJ393255:MQJ393256 NAF393255:NAF393256 NKB393255:NKB393256 NTX393255:NTX393256 ODT393255:ODT393256 ONP393255:ONP393256 OXL393255:OXL393256 PHH393255:PHH393256 PRD393255:PRD393256 QAZ393255:QAZ393256 QKV393255:QKV393256 QUR393255:QUR393256 REN393255:REN393256 ROJ393255:ROJ393256 RYF393255:RYF393256 SIB393255:SIB393256 SRX393255:SRX393256 TBT393255:TBT393256 TLP393255:TLP393256 TVL393255:TVL393256 UFH393255:UFH393256 UPD393255:UPD393256 UYZ393255:UYZ393256 VIV393255:VIV393256 VSR393255:VSR393256 WCN393255:WCN393256 WMJ393255:WMJ393256 WWF393255:WWF393256 AU458791:BC458792 JV458791:JV458792 TP458791:TP458792 ADL458791:ADL458792 ANH458791:ANH458792 AXD458791:AXD458792 BGZ458791:BGZ458792 BQV458791:BQV458792 CAR458791:CAR458792 CKN458791:CKN458792 CUJ458791:CUJ458792 DEF458791:DEF458792 DOB458791:DOB458792 DXX458791:DXX458792 EHT458791:EHT458792 ERP458791:ERP458792 FBL458791:FBL458792 FLH458791:FLH458792 FVD458791:FVD458792 GEZ458791:GEZ458792 GOV458791:GOV458792 GYR458791:GYR458792 HIN458791:HIN458792 HSJ458791:HSJ458792 ICF458791:ICF458792 IMB458791:IMB458792 IVX458791:IVX458792 JFT458791:JFT458792 JPP458791:JPP458792 JZL458791:JZL458792 KJH458791:KJH458792 KTD458791:KTD458792 LCZ458791:LCZ458792 LMV458791:LMV458792 LWR458791:LWR458792 MGN458791:MGN458792 MQJ458791:MQJ458792 NAF458791:NAF458792 NKB458791:NKB458792 NTX458791:NTX458792 ODT458791:ODT458792 ONP458791:ONP458792 OXL458791:OXL458792 PHH458791:PHH458792 PRD458791:PRD458792 QAZ458791:QAZ458792 QKV458791:QKV458792 QUR458791:QUR458792 REN458791:REN458792 ROJ458791:ROJ458792 RYF458791:RYF458792 SIB458791:SIB458792 SRX458791:SRX458792 TBT458791:TBT458792 TLP458791:TLP458792 TVL458791:TVL458792 UFH458791:UFH458792 UPD458791:UPD458792 UYZ458791:UYZ458792 VIV458791:VIV458792 VSR458791:VSR458792 WCN458791:WCN458792 WMJ458791:WMJ458792 WWF458791:WWF458792 AU524327:BC524328 JV524327:JV524328 TP524327:TP524328 ADL524327:ADL524328 ANH524327:ANH524328 AXD524327:AXD524328 BGZ524327:BGZ524328 BQV524327:BQV524328 CAR524327:CAR524328 CKN524327:CKN524328 CUJ524327:CUJ524328 DEF524327:DEF524328 DOB524327:DOB524328 DXX524327:DXX524328 EHT524327:EHT524328 ERP524327:ERP524328 FBL524327:FBL524328 FLH524327:FLH524328 FVD524327:FVD524328 GEZ524327:GEZ524328 GOV524327:GOV524328 GYR524327:GYR524328 HIN524327:HIN524328 HSJ524327:HSJ524328 ICF524327:ICF524328 IMB524327:IMB524328 IVX524327:IVX524328 JFT524327:JFT524328 JPP524327:JPP524328 JZL524327:JZL524328 KJH524327:KJH524328 KTD524327:KTD524328 LCZ524327:LCZ524328 LMV524327:LMV524328 LWR524327:LWR524328 MGN524327:MGN524328 MQJ524327:MQJ524328 NAF524327:NAF524328 NKB524327:NKB524328 NTX524327:NTX524328 ODT524327:ODT524328 ONP524327:ONP524328 OXL524327:OXL524328 PHH524327:PHH524328 PRD524327:PRD524328 QAZ524327:QAZ524328 QKV524327:QKV524328 QUR524327:QUR524328 REN524327:REN524328 ROJ524327:ROJ524328 RYF524327:RYF524328 SIB524327:SIB524328 SRX524327:SRX524328 TBT524327:TBT524328 TLP524327:TLP524328 TVL524327:TVL524328 UFH524327:UFH524328 UPD524327:UPD524328 UYZ524327:UYZ524328 VIV524327:VIV524328 VSR524327:VSR524328 WCN524327:WCN524328 WMJ524327:WMJ524328 WWF524327:WWF524328 AU589863:BC589864 JV589863:JV589864 TP589863:TP589864 ADL589863:ADL589864 ANH589863:ANH589864 AXD589863:AXD589864 BGZ589863:BGZ589864 BQV589863:BQV589864 CAR589863:CAR589864 CKN589863:CKN589864 CUJ589863:CUJ589864 DEF589863:DEF589864 DOB589863:DOB589864 DXX589863:DXX589864 EHT589863:EHT589864 ERP589863:ERP589864 FBL589863:FBL589864 FLH589863:FLH589864 FVD589863:FVD589864 GEZ589863:GEZ589864 GOV589863:GOV589864 GYR589863:GYR589864 HIN589863:HIN589864 HSJ589863:HSJ589864 ICF589863:ICF589864 IMB589863:IMB589864 IVX589863:IVX589864 JFT589863:JFT589864 JPP589863:JPP589864 JZL589863:JZL589864 KJH589863:KJH589864 KTD589863:KTD589864 LCZ589863:LCZ589864 LMV589863:LMV589864 LWR589863:LWR589864 MGN589863:MGN589864 MQJ589863:MQJ589864 NAF589863:NAF589864 NKB589863:NKB589864 NTX589863:NTX589864 ODT589863:ODT589864 ONP589863:ONP589864 OXL589863:OXL589864 PHH589863:PHH589864 PRD589863:PRD589864 QAZ589863:QAZ589864 QKV589863:QKV589864 QUR589863:QUR589864 REN589863:REN589864 ROJ589863:ROJ589864 RYF589863:RYF589864 SIB589863:SIB589864 SRX589863:SRX589864 TBT589863:TBT589864 TLP589863:TLP589864 TVL589863:TVL589864 UFH589863:UFH589864 UPD589863:UPD589864 UYZ589863:UYZ589864 VIV589863:VIV589864 VSR589863:VSR589864 WCN589863:WCN589864 WMJ589863:WMJ589864 WWF589863:WWF589864 AU655399:BC655400 JV655399:JV655400 TP655399:TP655400 ADL655399:ADL655400 ANH655399:ANH655400 AXD655399:AXD655400 BGZ655399:BGZ655400 BQV655399:BQV655400 CAR655399:CAR655400 CKN655399:CKN655400 CUJ655399:CUJ655400 DEF655399:DEF655400 DOB655399:DOB655400 DXX655399:DXX655400 EHT655399:EHT655400 ERP655399:ERP655400 FBL655399:FBL655400 FLH655399:FLH655400 FVD655399:FVD655400 GEZ655399:GEZ655400 GOV655399:GOV655400 GYR655399:GYR655400 HIN655399:HIN655400 HSJ655399:HSJ655400 ICF655399:ICF655400 IMB655399:IMB655400 IVX655399:IVX655400 JFT655399:JFT655400 JPP655399:JPP655400 JZL655399:JZL655400 KJH655399:KJH655400 KTD655399:KTD655400 LCZ655399:LCZ655400 LMV655399:LMV655400 LWR655399:LWR655400 MGN655399:MGN655400 MQJ655399:MQJ655400 NAF655399:NAF655400 NKB655399:NKB655400 NTX655399:NTX655400 ODT655399:ODT655400 ONP655399:ONP655400 OXL655399:OXL655400 PHH655399:PHH655400 PRD655399:PRD655400 QAZ655399:QAZ655400 QKV655399:QKV655400 QUR655399:QUR655400 REN655399:REN655400 ROJ655399:ROJ655400 RYF655399:RYF655400 SIB655399:SIB655400 SRX655399:SRX655400 TBT655399:TBT655400 TLP655399:TLP655400 TVL655399:TVL655400 UFH655399:UFH655400 UPD655399:UPD655400 UYZ655399:UYZ655400 VIV655399:VIV655400 VSR655399:VSR655400 WCN655399:WCN655400 WMJ655399:WMJ655400 WWF655399:WWF655400 AU720935:BC720936 JV720935:JV720936 TP720935:TP720936 ADL720935:ADL720936 ANH720935:ANH720936 AXD720935:AXD720936 BGZ720935:BGZ720936 BQV720935:BQV720936 CAR720935:CAR720936 CKN720935:CKN720936 CUJ720935:CUJ720936 DEF720935:DEF720936 DOB720935:DOB720936 DXX720935:DXX720936 EHT720935:EHT720936 ERP720935:ERP720936 FBL720935:FBL720936 FLH720935:FLH720936 FVD720935:FVD720936 GEZ720935:GEZ720936 GOV720935:GOV720936 GYR720935:GYR720936 HIN720935:HIN720936 HSJ720935:HSJ720936 ICF720935:ICF720936 IMB720935:IMB720936 IVX720935:IVX720936 JFT720935:JFT720936 JPP720935:JPP720936 JZL720935:JZL720936 KJH720935:KJH720936 KTD720935:KTD720936 LCZ720935:LCZ720936 LMV720935:LMV720936 LWR720935:LWR720936 MGN720935:MGN720936 MQJ720935:MQJ720936 NAF720935:NAF720936 NKB720935:NKB720936 NTX720935:NTX720936 ODT720935:ODT720936 ONP720935:ONP720936 OXL720935:OXL720936 PHH720935:PHH720936 PRD720935:PRD720936 QAZ720935:QAZ720936 QKV720935:QKV720936 QUR720935:QUR720936 REN720935:REN720936 ROJ720935:ROJ720936 RYF720935:RYF720936 SIB720935:SIB720936 SRX720935:SRX720936 TBT720935:TBT720936 TLP720935:TLP720936 TVL720935:TVL720936 UFH720935:UFH720936 UPD720935:UPD720936 UYZ720935:UYZ720936 VIV720935:VIV720936 VSR720935:VSR720936 WCN720935:WCN720936 WMJ720935:WMJ720936 WWF720935:WWF720936 AU786471:BC786472 JV786471:JV786472 TP786471:TP786472 ADL786471:ADL786472 ANH786471:ANH786472 AXD786471:AXD786472 BGZ786471:BGZ786472 BQV786471:BQV786472 CAR786471:CAR786472 CKN786471:CKN786472 CUJ786471:CUJ786472 DEF786471:DEF786472 DOB786471:DOB786472 DXX786471:DXX786472 EHT786471:EHT786472 ERP786471:ERP786472 FBL786471:FBL786472 FLH786471:FLH786472 FVD786471:FVD786472 GEZ786471:GEZ786472 GOV786471:GOV786472 GYR786471:GYR786472 HIN786471:HIN786472 HSJ786471:HSJ786472 ICF786471:ICF786472 IMB786471:IMB786472 IVX786471:IVX786472 JFT786471:JFT786472 JPP786471:JPP786472 JZL786471:JZL786472 KJH786471:KJH786472 KTD786471:KTD786472 LCZ786471:LCZ786472 LMV786471:LMV786472 LWR786471:LWR786472 MGN786471:MGN786472 MQJ786471:MQJ786472 NAF786471:NAF786472 NKB786471:NKB786472 NTX786471:NTX786472 ODT786471:ODT786472 ONP786471:ONP786472 OXL786471:OXL786472 PHH786471:PHH786472 PRD786471:PRD786472 QAZ786471:QAZ786472 QKV786471:QKV786472 QUR786471:QUR786472 REN786471:REN786472 ROJ786471:ROJ786472 RYF786471:RYF786472 SIB786471:SIB786472 SRX786471:SRX786472 TBT786471:TBT786472 TLP786471:TLP786472 TVL786471:TVL786472 UFH786471:UFH786472 UPD786471:UPD786472 UYZ786471:UYZ786472 VIV786471:VIV786472 VSR786471:VSR786472 WCN786471:WCN786472 WMJ786471:WMJ786472 WWF786471:WWF786472 AU852007:BC852008 JV852007:JV852008 TP852007:TP852008 ADL852007:ADL852008 ANH852007:ANH852008 AXD852007:AXD852008 BGZ852007:BGZ852008 BQV852007:BQV852008 CAR852007:CAR852008 CKN852007:CKN852008 CUJ852007:CUJ852008 DEF852007:DEF852008 DOB852007:DOB852008 DXX852007:DXX852008 EHT852007:EHT852008 ERP852007:ERP852008 FBL852007:FBL852008 FLH852007:FLH852008 FVD852007:FVD852008 GEZ852007:GEZ852008 GOV852007:GOV852008 GYR852007:GYR852008 HIN852007:HIN852008 HSJ852007:HSJ852008 ICF852007:ICF852008 IMB852007:IMB852008 IVX852007:IVX852008 JFT852007:JFT852008 JPP852007:JPP852008 JZL852007:JZL852008 KJH852007:KJH852008 KTD852007:KTD852008 LCZ852007:LCZ852008 LMV852007:LMV852008 LWR852007:LWR852008 MGN852007:MGN852008 MQJ852007:MQJ852008 NAF852007:NAF852008 NKB852007:NKB852008 NTX852007:NTX852008 ODT852007:ODT852008 ONP852007:ONP852008 OXL852007:OXL852008 PHH852007:PHH852008 PRD852007:PRD852008 QAZ852007:QAZ852008 QKV852007:QKV852008 QUR852007:QUR852008 REN852007:REN852008 ROJ852007:ROJ852008 RYF852007:RYF852008 SIB852007:SIB852008 SRX852007:SRX852008 TBT852007:TBT852008 TLP852007:TLP852008 TVL852007:TVL852008 UFH852007:UFH852008 UPD852007:UPD852008 UYZ852007:UYZ852008 VIV852007:VIV852008 VSR852007:VSR852008 WCN852007:WCN852008 WMJ852007:WMJ852008 WWF852007:WWF852008 AU917543:BC917544 JV917543:JV917544 TP917543:TP917544 ADL917543:ADL917544 ANH917543:ANH917544 AXD917543:AXD917544 BGZ917543:BGZ917544 BQV917543:BQV917544 CAR917543:CAR917544 CKN917543:CKN917544 CUJ917543:CUJ917544 DEF917543:DEF917544 DOB917543:DOB917544 DXX917543:DXX917544 EHT917543:EHT917544 ERP917543:ERP917544 FBL917543:FBL917544 FLH917543:FLH917544 FVD917543:FVD917544 GEZ917543:GEZ917544 GOV917543:GOV917544 GYR917543:GYR917544 HIN917543:HIN917544 HSJ917543:HSJ917544 ICF917543:ICF917544 IMB917543:IMB917544 IVX917543:IVX917544 JFT917543:JFT917544 JPP917543:JPP917544 JZL917543:JZL917544 KJH917543:KJH917544 KTD917543:KTD917544 LCZ917543:LCZ917544 LMV917543:LMV917544 LWR917543:LWR917544 MGN917543:MGN917544 MQJ917543:MQJ917544 NAF917543:NAF917544 NKB917543:NKB917544 NTX917543:NTX917544 ODT917543:ODT917544 ONP917543:ONP917544 OXL917543:OXL917544 PHH917543:PHH917544 PRD917543:PRD917544 QAZ917543:QAZ917544 QKV917543:QKV917544 QUR917543:QUR917544 REN917543:REN917544 ROJ917543:ROJ917544 RYF917543:RYF917544 SIB917543:SIB917544 SRX917543:SRX917544 TBT917543:TBT917544 TLP917543:TLP917544 TVL917543:TVL917544 UFH917543:UFH917544 UPD917543:UPD917544 UYZ917543:UYZ917544 VIV917543:VIV917544 VSR917543:VSR917544 WCN917543:WCN917544 WMJ917543:WMJ917544 WWF917543:WWF917544 AU983079:BC983080 JV983079:JV983080 TP983079:TP983080 ADL983079:ADL983080 ANH983079:ANH983080 AXD983079:AXD983080 BGZ983079:BGZ983080 BQV983079:BQV983080 CAR983079:CAR983080 CKN983079:CKN983080 CUJ983079:CUJ983080 DEF983079:DEF983080 DOB983079:DOB983080 DXX983079:DXX983080 EHT983079:EHT983080 ERP983079:ERP983080 FBL983079:FBL983080 FLH983079:FLH983080 FVD983079:FVD983080 GEZ983079:GEZ983080 GOV983079:GOV983080 GYR983079:GYR983080 HIN983079:HIN983080 HSJ983079:HSJ983080 ICF983079:ICF983080 IMB983079:IMB983080 IVX983079:IVX983080 JFT983079:JFT983080 JPP983079:JPP983080 JZL983079:JZL983080 KJH983079:KJH983080 KTD983079:KTD983080 LCZ983079:LCZ983080 LMV983079:LMV983080 LWR983079:LWR983080 MGN983079:MGN983080 MQJ983079:MQJ983080 NAF983079:NAF983080 NKB983079:NKB983080 NTX983079:NTX983080 ODT983079:ODT983080 ONP983079:ONP983080 OXL983079:OXL983080 PHH983079:PHH983080 PRD983079:PRD983080 QAZ983079:QAZ983080 QKV983079:QKV983080 QUR983079:QUR983080 REN983079:REN983080 ROJ983079:ROJ983080 RYF983079:RYF983080 SIB983079:SIB983080 SRX983079:SRX983080 TBT983079:TBT983080 TLP983079:TLP983080 TVL983079:TVL983080 UFH983079:UFH983080 UPD983079:UPD983080 UYZ983079:UYZ983080 VIV983079:VIV983080 VSR983079:VSR983080 WCN983079:WCN983080 WMJ983079:WMJ983080 WWF983079:WWF983080 JQ56 TJ56 ADF56 ANB56 AWX56 BGT56 BQP56 CAL56 CKH56 CUD56 DDZ56 DNV56 DXR56 EHN56 ERJ56 FBF56 FLB56 FUX56 GET56 GOP56 GYL56 HIH56 HSD56 IBZ56 ILV56 IVR56 JFN56 JPJ56 JZF56 KJB56 KSX56 LCT56 LMP56 LWL56 MGH56 MQD56 MZZ56 NJV56 NTR56 ODN56 ONJ56 OXF56 PHB56 PQX56 QAT56 QKP56 QUL56 REH56 ROD56 RXZ56 SHV56 SRR56 TBN56 TLJ56 TVF56 UFB56 UOX56 UYT56 VIP56 VSL56 WCH56 WMD56 WVZ56 AL65575:AM65575 JQ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AL131111:AM131111 JQ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AL196647:AM196647 JQ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AL262183:AM262183 JQ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AL327719:AM327719 JQ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AL393255:AM393255 JQ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AL458791:AM458791 JQ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AL524327:AM524327 JQ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AL589863:AM589863 JQ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AL655399:AM655399 JQ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AL720935:AM720935 JQ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AL786471:AM786471 JQ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AL852007:AM852007 JQ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AL917543:AM917543 JQ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AL983079:AM983079 JQ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C54 AA42:AC43" xr:uid="{6761E9D7-0661-475E-95AF-3D616A24AC14}">
      <formula1>"□,☑"</formula1>
    </dataValidation>
    <dataValidation type="list" imeMode="off" allowBlank="1" showInputMessage="1" showErrorMessage="1" sqref="AF65532:AJ65534 JM4:JO7 TF4:TH7 ADB4:ADD7 AMX4:AMZ7 AWT4:AWV7 BGP4:BGR7 BQL4:BQN7 CAH4:CAJ7 CKD4:CKF7 CTZ4:CUB7 DDV4:DDX7 DNR4:DNT7 DXN4:DXP7 EHJ4:EHL7 ERF4:ERH7 FBB4:FBD7 FKX4:FKZ7 FUT4:FUV7 GEP4:GER7 GOL4:GON7 GYH4:GYJ7 HID4:HIF7 HRZ4:HSB7 IBV4:IBX7 ILR4:ILT7 IVN4:IVP7 JFJ4:JFL7 JPF4:JPH7 JZB4:JZD7 KIX4:KIZ7 KST4:KSV7 LCP4:LCR7 LML4:LMN7 LWH4:LWJ7 MGD4:MGF7 MPZ4:MQB7 MZV4:MZX7 NJR4:NJT7 NTN4:NTP7 ODJ4:ODL7 ONF4:ONH7 OXB4:OXD7 PGX4:PGZ7 PQT4:PQV7 QAP4:QAR7 QKL4:QKN7 QUH4:QUJ7 RED4:REF7 RNZ4:ROB7 RXV4:RXX7 SHR4:SHT7 SRN4:SRP7 TBJ4:TBL7 TLF4:TLH7 TVB4:TVD7 UEX4:UEZ7 UOT4:UOV7 UYP4:UYR7 VIL4:VIN7 VSH4:VSJ7 WCD4:WCF7 WLZ4:WMB7 WVV4:WVX7 JM65532:JO65534 TF65532:TH65534 ADB65532:ADD65534 AMX65532:AMZ65534 AWT65532:AWV65534 BGP65532:BGR65534 BQL65532:BQN65534 CAH65532:CAJ65534 CKD65532:CKF65534 CTZ65532:CUB65534 DDV65532:DDX65534 DNR65532:DNT65534 DXN65532:DXP65534 EHJ65532:EHL65534 ERF65532:ERH65534 FBB65532:FBD65534 FKX65532:FKZ65534 FUT65532:FUV65534 GEP65532:GER65534 GOL65532:GON65534 GYH65532:GYJ65534 HID65532:HIF65534 HRZ65532:HSB65534 IBV65532:IBX65534 ILR65532:ILT65534 IVN65532:IVP65534 JFJ65532:JFL65534 JPF65532:JPH65534 JZB65532:JZD65534 KIX65532:KIZ65534 KST65532:KSV65534 LCP65532:LCR65534 LML65532:LMN65534 LWH65532:LWJ65534 MGD65532:MGF65534 MPZ65532:MQB65534 MZV65532:MZX65534 NJR65532:NJT65534 NTN65532:NTP65534 ODJ65532:ODL65534 ONF65532:ONH65534 OXB65532:OXD65534 PGX65532:PGZ65534 PQT65532:PQV65534 QAP65532:QAR65534 QKL65532:QKN65534 QUH65532:QUJ65534 RED65532:REF65534 RNZ65532:ROB65534 RXV65532:RXX65534 SHR65532:SHT65534 SRN65532:SRP65534 TBJ65532:TBL65534 TLF65532:TLH65534 TVB65532:TVD65534 UEX65532:UEZ65534 UOT65532:UOV65534 UYP65532:UYR65534 VIL65532:VIN65534 VSH65532:VSJ65534 WCD65532:WCF65534 WLZ65532:WMB65534 WVV65532:WVX65534 JM131068:JO131070 TF131068:TH131070 ADB131068:ADD131070 AMX131068:AMZ131070 AWT131068:AWV131070 BGP131068:BGR131070 BQL131068:BQN131070 CAH131068:CAJ131070 CKD131068:CKF131070 CTZ131068:CUB131070 DDV131068:DDX131070 DNR131068:DNT131070 DXN131068:DXP131070 EHJ131068:EHL131070 ERF131068:ERH131070 FBB131068:FBD131070 FKX131068:FKZ131070 FUT131068:FUV131070 GEP131068:GER131070 GOL131068:GON131070 GYH131068:GYJ131070 HID131068:HIF131070 HRZ131068:HSB131070 IBV131068:IBX131070 ILR131068:ILT131070 IVN131068:IVP131070 JFJ131068:JFL131070 JPF131068:JPH131070 JZB131068:JZD131070 KIX131068:KIZ131070 KST131068:KSV131070 LCP131068:LCR131070 LML131068:LMN131070 LWH131068:LWJ131070 MGD131068:MGF131070 MPZ131068:MQB131070 MZV131068:MZX131070 NJR131068:NJT131070 NTN131068:NTP131070 ODJ131068:ODL131070 ONF131068:ONH131070 OXB131068:OXD131070 PGX131068:PGZ131070 PQT131068:PQV131070 QAP131068:QAR131070 QKL131068:QKN131070 QUH131068:QUJ131070 RED131068:REF131070 RNZ131068:ROB131070 RXV131068:RXX131070 SHR131068:SHT131070 SRN131068:SRP131070 TBJ131068:TBL131070 TLF131068:TLH131070 TVB131068:TVD131070 UEX131068:UEZ131070 UOT131068:UOV131070 UYP131068:UYR131070 VIL131068:VIN131070 VSH131068:VSJ131070 WCD131068:WCF131070 WLZ131068:WMB131070 WVV131068:WVX131070 JM196604:JO196606 TF196604:TH196606 ADB196604:ADD196606 AMX196604:AMZ196606 AWT196604:AWV196606 BGP196604:BGR196606 BQL196604:BQN196606 CAH196604:CAJ196606 CKD196604:CKF196606 CTZ196604:CUB196606 DDV196604:DDX196606 DNR196604:DNT196606 DXN196604:DXP196606 EHJ196604:EHL196606 ERF196604:ERH196606 FBB196604:FBD196606 FKX196604:FKZ196606 FUT196604:FUV196606 GEP196604:GER196606 GOL196604:GON196606 GYH196604:GYJ196606 HID196604:HIF196606 HRZ196604:HSB196606 IBV196604:IBX196606 ILR196604:ILT196606 IVN196604:IVP196606 JFJ196604:JFL196606 JPF196604:JPH196606 JZB196604:JZD196606 KIX196604:KIZ196606 KST196604:KSV196606 LCP196604:LCR196606 LML196604:LMN196606 LWH196604:LWJ196606 MGD196604:MGF196606 MPZ196604:MQB196606 MZV196604:MZX196606 NJR196604:NJT196606 NTN196604:NTP196606 ODJ196604:ODL196606 ONF196604:ONH196606 OXB196604:OXD196606 PGX196604:PGZ196606 PQT196604:PQV196606 QAP196604:QAR196606 QKL196604:QKN196606 QUH196604:QUJ196606 RED196604:REF196606 RNZ196604:ROB196606 RXV196604:RXX196606 SHR196604:SHT196606 SRN196604:SRP196606 TBJ196604:TBL196606 TLF196604:TLH196606 TVB196604:TVD196606 UEX196604:UEZ196606 UOT196604:UOV196606 UYP196604:UYR196606 VIL196604:VIN196606 VSH196604:VSJ196606 WCD196604:WCF196606 WLZ196604:WMB196606 WVV196604:WVX196606 JM262140:JO262142 TF262140:TH262142 ADB262140:ADD262142 AMX262140:AMZ262142 AWT262140:AWV262142 BGP262140:BGR262142 BQL262140:BQN262142 CAH262140:CAJ262142 CKD262140:CKF262142 CTZ262140:CUB262142 DDV262140:DDX262142 DNR262140:DNT262142 DXN262140:DXP262142 EHJ262140:EHL262142 ERF262140:ERH262142 FBB262140:FBD262142 FKX262140:FKZ262142 FUT262140:FUV262142 GEP262140:GER262142 GOL262140:GON262142 GYH262140:GYJ262142 HID262140:HIF262142 HRZ262140:HSB262142 IBV262140:IBX262142 ILR262140:ILT262142 IVN262140:IVP262142 JFJ262140:JFL262142 JPF262140:JPH262142 JZB262140:JZD262142 KIX262140:KIZ262142 KST262140:KSV262142 LCP262140:LCR262142 LML262140:LMN262142 LWH262140:LWJ262142 MGD262140:MGF262142 MPZ262140:MQB262142 MZV262140:MZX262142 NJR262140:NJT262142 NTN262140:NTP262142 ODJ262140:ODL262142 ONF262140:ONH262142 OXB262140:OXD262142 PGX262140:PGZ262142 PQT262140:PQV262142 QAP262140:QAR262142 QKL262140:QKN262142 QUH262140:QUJ262142 RED262140:REF262142 RNZ262140:ROB262142 RXV262140:RXX262142 SHR262140:SHT262142 SRN262140:SRP262142 TBJ262140:TBL262142 TLF262140:TLH262142 TVB262140:TVD262142 UEX262140:UEZ262142 UOT262140:UOV262142 UYP262140:UYR262142 VIL262140:VIN262142 VSH262140:VSJ262142 WCD262140:WCF262142 WLZ262140:WMB262142 WVV262140:WVX262142 JM327676:JO327678 TF327676:TH327678 ADB327676:ADD327678 AMX327676:AMZ327678 AWT327676:AWV327678 BGP327676:BGR327678 BQL327676:BQN327678 CAH327676:CAJ327678 CKD327676:CKF327678 CTZ327676:CUB327678 DDV327676:DDX327678 DNR327676:DNT327678 DXN327676:DXP327678 EHJ327676:EHL327678 ERF327676:ERH327678 FBB327676:FBD327678 FKX327676:FKZ327678 FUT327676:FUV327678 GEP327676:GER327678 GOL327676:GON327678 GYH327676:GYJ327678 HID327676:HIF327678 HRZ327676:HSB327678 IBV327676:IBX327678 ILR327676:ILT327678 IVN327676:IVP327678 JFJ327676:JFL327678 JPF327676:JPH327678 JZB327676:JZD327678 KIX327676:KIZ327678 KST327676:KSV327678 LCP327676:LCR327678 LML327676:LMN327678 LWH327676:LWJ327678 MGD327676:MGF327678 MPZ327676:MQB327678 MZV327676:MZX327678 NJR327676:NJT327678 NTN327676:NTP327678 ODJ327676:ODL327678 ONF327676:ONH327678 OXB327676:OXD327678 PGX327676:PGZ327678 PQT327676:PQV327678 QAP327676:QAR327678 QKL327676:QKN327678 QUH327676:QUJ327678 RED327676:REF327678 RNZ327676:ROB327678 RXV327676:RXX327678 SHR327676:SHT327678 SRN327676:SRP327678 TBJ327676:TBL327678 TLF327676:TLH327678 TVB327676:TVD327678 UEX327676:UEZ327678 UOT327676:UOV327678 UYP327676:UYR327678 VIL327676:VIN327678 VSH327676:VSJ327678 WCD327676:WCF327678 WLZ327676:WMB327678 WVV327676:WVX327678 JM393212:JO393214 TF393212:TH393214 ADB393212:ADD393214 AMX393212:AMZ393214 AWT393212:AWV393214 BGP393212:BGR393214 BQL393212:BQN393214 CAH393212:CAJ393214 CKD393212:CKF393214 CTZ393212:CUB393214 DDV393212:DDX393214 DNR393212:DNT393214 DXN393212:DXP393214 EHJ393212:EHL393214 ERF393212:ERH393214 FBB393212:FBD393214 FKX393212:FKZ393214 FUT393212:FUV393214 GEP393212:GER393214 GOL393212:GON393214 GYH393212:GYJ393214 HID393212:HIF393214 HRZ393212:HSB393214 IBV393212:IBX393214 ILR393212:ILT393214 IVN393212:IVP393214 JFJ393212:JFL393214 JPF393212:JPH393214 JZB393212:JZD393214 KIX393212:KIZ393214 KST393212:KSV393214 LCP393212:LCR393214 LML393212:LMN393214 LWH393212:LWJ393214 MGD393212:MGF393214 MPZ393212:MQB393214 MZV393212:MZX393214 NJR393212:NJT393214 NTN393212:NTP393214 ODJ393212:ODL393214 ONF393212:ONH393214 OXB393212:OXD393214 PGX393212:PGZ393214 PQT393212:PQV393214 QAP393212:QAR393214 QKL393212:QKN393214 QUH393212:QUJ393214 RED393212:REF393214 RNZ393212:ROB393214 RXV393212:RXX393214 SHR393212:SHT393214 SRN393212:SRP393214 TBJ393212:TBL393214 TLF393212:TLH393214 TVB393212:TVD393214 UEX393212:UEZ393214 UOT393212:UOV393214 UYP393212:UYR393214 VIL393212:VIN393214 VSH393212:VSJ393214 WCD393212:WCF393214 WLZ393212:WMB393214 WVV393212:WVX393214 JM458748:JO458750 TF458748:TH458750 ADB458748:ADD458750 AMX458748:AMZ458750 AWT458748:AWV458750 BGP458748:BGR458750 BQL458748:BQN458750 CAH458748:CAJ458750 CKD458748:CKF458750 CTZ458748:CUB458750 DDV458748:DDX458750 DNR458748:DNT458750 DXN458748:DXP458750 EHJ458748:EHL458750 ERF458748:ERH458750 FBB458748:FBD458750 FKX458748:FKZ458750 FUT458748:FUV458750 GEP458748:GER458750 GOL458748:GON458750 GYH458748:GYJ458750 HID458748:HIF458750 HRZ458748:HSB458750 IBV458748:IBX458750 ILR458748:ILT458750 IVN458748:IVP458750 JFJ458748:JFL458750 JPF458748:JPH458750 JZB458748:JZD458750 KIX458748:KIZ458750 KST458748:KSV458750 LCP458748:LCR458750 LML458748:LMN458750 LWH458748:LWJ458750 MGD458748:MGF458750 MPZ458748:MQB458750 MZV458748:MZX458750 NJR458748:NJT458750 NTN458748:NTP458750 ODJ458748:ODL458750 ONF458748:ONH458750 OXB458748:OXD458750 PGX458748:PGZ458750 PQT458748:PQV458750 QAP458748:QAR458750 QKL458748:QKN458750 QUH458748:QUJ458750 RED458748:REF458750 RNZ458748:ROB458750 RXV458748:RXX458750 SHR458748:SHT458750 SRN458748:SRP458750 TBJ458748:TBL458750 TLF458748:TLH458750 TVB458748:TVD458750 UEX458748:UEZ458750 UOT458748:UOV458750 UYP458748:UYR458750 VIL458748:VIN458750 VSH458748:VSJ458750 WCD458748:WCF458750 WLZ458748:WMB458750 WVV458748:WVX458750 JM524284:JO524286 TF524284:TH524286 ADB524284:ADD524286 AMX524284:AMZ524286 AWT524284:AWV524286 BGP524284:BGR524286 BQL524284:BQN524286 CAH524284:CAJ524286 CKD524284:CKF524286 CTZ524284:CUB524286 DDV524284:DDX524286 DNR524284:DNT524286 DXN524284:DXP524286 EHJ524284:EHL524286 ERF524284:ERH524286 FBB524284:FBD524286 FKX524284:FKZ524286 FUT524284:FUV524286 GEP524284:GER524286 GOL524284:GON524286 GYH524284:GYJ524286 HID524284:HIF524286 HRZ524284:HSB524286 IBV524284:IBX524286 ILR524284:ILT524286 IVN524284:IVP524286 JFJ524284:JFL524286 JPF524284:JPH524286 JZB524284:JZD524286 KIX524284:KIZ524286 KST524284:KSV524286 LCP524284:LCR524286 LML524284:LMN524286 LWH524284:LWJ524286 MGD524284:MGF524286 MPZ524284:MQB524286 MZV524284:MZX524286 NJR524284:NJT524286 NTN524284:NTP524286 ODJ524284:ODL524286 ONF524284:ONH524286 OXB524284:OXD524286 PGX524284:PGZ524286 PQT524284:PQV524286 QAP524284:QAR524286 QKL524284:QKN524286 QUH524284:QUJ524286 RED524284:REF524286 RNZ524284:ROB524286 RXV524284:RXX524286 SHR524284:SHT524286 SRN524284:SRP524286 TBJ524284:TBL524286 TLF524284:TLH524286 TVB524284:TVD524286 UEX524284:UEZ524286 UOT524284:UOV524286 UYP524284:UYR524286 VIL524284:VIN524286 VSH524284:VSJ524286 WCD524284:WCF524286 WLZ524284:WMB524286 WVV524284:WVX524286 JM589820:JO589822 TF589820:TH589822 ADB589820:ADD589822 AMX589820:AMZ589822 AWT589820:AWV589822 BGP589820:BGR589822 BQL589820:BQN589822 CAH589820:CAJ589822 CKD589820:CKF589822 CTZ589820:CUB589822 DDV589820:DDX589822 DNR589820:DNT589822 DXN589820:DXP589822 EHJ589820:EHL589822 ERF589820:ERH589822 FBB589820:FBD589822 FKX589820:FKZ589822 FUT589820:FUV589822 GEP589820:GER589822 GOL589820:GON589822 GYH589820:GYJ589822 HID589820:HIF589822 HRZ589820:HSB589822 IBV589820:IBX589822 ILR589820:ILT589822 IVN589820:IVP589822 JFJ589820:JFL589822 JPF589820:JPH589822 JZB589820:JZD589822 KIX589820:KIZ589822 KST589820:KSV589822 LCP589820:LCR589822 LML589820:LMN589822 LWH589820:LWJ589822 MGD589820:MGF589822 MPZ589820:MQB589822 MZV589820:MZX589822 NJR589820:NJT589822 NTN589820:NTP589822 ODJ589820:ODL589822 ONF589820:ONH589822 OXB589820:OXD589822 PGX589820:PGZ589822 PQT589820:PQV589822 QAP589820:QAR589822 QKL589820:QKN589822 QUH589820:QUJ589822 RED589820:REF589822 RNZ589820:ROB589822 RXV589820:RXX589822 SHR589820:SHT589822 SRN589820:SRP589822 TBJ589820:TBL589822 TLF589820:TLH589822 TVB589820:TVD589822 UEX589820:UEZ589822 UOT589820:UOV589822 UYP589820:UYR589822 VIL589820:VIN589822 VSH589820:VSJ589822 WCD589820:WCF589822 WLZ589820:WMB589822 WVV589820:WVX589822 JM655356:JO655358 TF655356:TH655358 ADB655356:ADD655358 AMX655356:AMZ655358 AWT655356:AWV655358 BGP655356:BGR655358 BQL655356:BQN655358 CAH655356:CAJ655358 CKD655356:CKF655358 CTZ655356:CUB655358 DDV655356:DDX655358 DNR655356:DNT655358 DXN655356:DXP655358 EHJ655356:EHL655358 ERF655356:ERH655358 FBB655356:FBD655358 FKX655356:FKZ655358 FUT655356:FUV655358 GEP655356:GER655358 GOL655356:GON655358 GYH655356:GYJ655358 HID655356:HIF655358 HRZ655356:HSB655358 IBV655356:IBX655358 ILR655356:ILT655358 IVN655356:IVP655358 JFJ655356:JFL655358 JPF655356:JPH655358 JZB655356:JZD655358 KIX655356:KIZ655358 KST655356:KSV655358 LCP655356:LCR655358 LML655356:LMN655358 LWH655356:LWJ655358 MGD655356:MGF655358 MPZ655356:MQB655358 MZV655356:MZX655358 NJR655356:NJT655358 NTN655356:NTP655358 ODJ655356:ODL655358 ONF655356:ONH655358 OXB655356:OXD655358 PGX655356:PGZ655358 PQT655356:PQV655358 QAP655356:QAR655358 QKL655356:QKN655358 QUH655356:QUJ655358 RED655356:REF655358 RNZ655356:ROB655358 RXV655356:RXX655358 SHR655356:SHT655358 SRN655356:SRP655358 TBJ655356:TBL655358 TLF655356:TLH655358 TVB655356:TVD655358 UEX655356:UEZ655358 UOT655356:UOV655358 UYP655356:UYR655358 VIL655356:VIN655358 VSH655356:VSJ655358 WCD655356:WCF655358 WLZ655356:WMB655358 WVV655356:WVX655358 JM720892:JO720894 TF720892:TH720894 ADB720892:ADD720894 AMX720892:AMZ720894 AWT720892:AWV720894 BGP720892:BGR720894 BQL720892:BQN720894 CAH720892:CAJ720894 CKD720892:CKF720894 CTZ720892:CUB720894 DDV720892:DDX720894 DNR720892:DNT720894 DXN720892:DXP720894 EHJ720892:EHL720894 ERF720892:ERH720894 FBB720892:FBD720894 FKX720892:FKZ720894 FUT720892:FUV720894 GEP720892:GER720894 GOL720892:GON720894 GYH720892:GYJ720894 HID720892:HIF720894 HRZ720892:HSB720894 IBV720892:IBX720894 ILR720892:ILT720894 IVN720892:IVP720894 JFJ720892:JFL720894 JPF720892:JPH720894 JZB720892:JZD720894 KIX720892:KIZ720894 KST720892:KSV720894 LCP720892:LCR720894 LML720892:LMN720894 LWH720892:LWJ720894 MGD720892:MGF720894 MPZ720892:MQB720894 MZV720892:MZX720894 NJR720892:NJT720894 NTN720892:NTP720894 ODJ720892:ODL720894 ONF720892:ONH720894 OXB720892:OXD720894 PGX720892:PGZ720894 PQT720892:PQV720894 QAP720892:QAR720894 QKL720892:QKN720894 QUH720892:QUJ720894 RED720892:REF720894 RNZ720892:ROB720894 RXV720892:RXX720894 SHR720892:SHT720894 SRN720892:SRP720894 TBJ720892:TBL720894 TLF720892:TLH720894 TVB720892:TVD720894 UEX720892:UEZ720894 UOT720892:UOV720894 UYP720892:UYR720894 VIL720892:VIN720894 VSH720892:VSJ720894 WCD720892:WCF720894 WLZ720892:WMB720894 WVV720892:WVX720894 JM786428:JO786430 TF786428:TH786430 ADB786428:ADD786430 AMX786428:AMZ786430 AWT786428:AWV786430 BGP786428:BGR786430 BQL786428:BQN786430 CAH786428:CAJ786430 CKD786428:CKF786430 CTZ786428:CUB786430 DDV786428:DDX786430 DNR786428:DNT786430 DXN786428:DXP786430 EHJ786428:EHL786430 ERF786428:ERH786430 FBB786428:FBD786430 FKX786428:FKZ786430 FUT786428:FUV786430 GEP786428:GER786430 GOL786428:GON786430 GYH786428:GYJ786430 HID786428:HIF786430 HRZ786428:HSB786430 IBV786428:IBX786430 ILR786428:ILT786430 IVN786428:IVP786430 JFJ786428:JFL786430 JPF786428:JPH786430 JZB786428:JZD786430 KIX786428:KIZ786430 KST786428:KSV786430 LCP786428:LCR786430 LML786428:LMN786430 LWH786428:LWJ786430 MGD786428:MGF786430 MPZ786428:MQB786430 MZV786428:MZX786430 NJR786428:NJT786430 NTN786428:NTP786430 ODJ786428:ODL786430 ONF786428:ONH786430 OXB786428:OXD786430 PGX786428:PGZ786430 PQT786428:PQV786430 QAP786428:QAR786430 QKL786428:QKN786430 QUH786428:QUJ786430 RED786428:REF786430 RNZ786428:ROB786430 RXV786428:RXX786430 SHR786428:SHT786430 SRN786428:SRP786430 TBJ786428:TBL786430 TLF786428:TLH786430 TVB786428:TVD786430 UEX786428:UEZ786430 UOT786428:UOV786430 UYP786428:UYR786430 VIL786428:VIN786430 VSH786428:VSJ786430 WCD786428:WCF786430 WLZ786428:WMB786430 WVV786428:WVX786430 JM851964:JO851966 TF851964:TH851966 ADB851964:ADD851966 AMX851964:AMZ851966 AWT851964:AWV851966 BGP851964:BGR851966 BQL851964:BQN851966 CAH851964:CAJ851966 CKD851964:CKF851966 CTZ851964:CUB851966 DDV851964:DDX851966 DNR851964:DNT851966 DXN851964:DXP851966 EHJ851964:EHL851966 ERF851964:ERH851966 FBB851964:FBD851966 FKX851964:FKZ851966 FUT851964:FUV851966 GEP851964:GER851966 GOL851964:GON851966 GYH851964:GYJ851966 HID851964:HIF851966 HRZ851964:HSB851966 IBV851964:IBX851966 ILR851964:ILT851966 IVN851964:IVP851966 JFJ851964:JFL851966 JPF851964:JPH851966 JZB851964:JZD851966 KIX851964:KIZ851966 KST851964:KSV851966 LCP851964:LCR851966 LML851964:LMN851966 LWH851964:LWJ851966 MGD851964:MGF851966 MPZ851964:MQB851966 MZV851964:MZX851966 NJR851964:NJT851966 NTN851964:NTP851966 ODJ851964:ODL851966 ONF851964:ONH851966 OXB851964:OXD851966 PGX851964:PGZ851966 PQT851964:PQV851966 QAP851964:QAR851966 QKL851964:QKN851966 QUH851964:QUJ851966 RED851964:REF851966 RNZ851964:ROB851966 RXV851964:RXX851966 SHR851964:SHT851966 SRN851964:SRP851966 TBJ851964:TBL851966 TLF851964:TLH851966 TVB851964:TVD851966 UEX851964:UEZ851966 UOT851964:UOV851966 UYP851964:UYR851966 VIL851964:VIN851966 VSH851964:VSJ851966 WCD851964:WCF851966 WLZ851964:WMB851966 WVV851964:WVX851966 JM917500:JO917502 TF917500:TH917502 ADB917500:ADD917502 AMX917500:AMZ917502 AWT917500:AWV917502 BGP917500:BGR917502 BQL917500:BQN917502 CAH917500:CAJ917502 CKD917500:CKF917502 CTZ917500:CUB917502 DDV917500:DDX917502 DNR917500:DNT917502 DXN917500:DXP917502 EHJ917500:EHL917502 ERF917500:ERH917502 FBB917500:FBD917502 FKX917500:FKZ917502 FUT917500:FUV917502 GEP917500:GER917502 GOL917500:GON917502 GYH917500:GYJ917502 HID917500:HIF917502 HRZ917500:HSB917502 IBV917500:IBX917502 ILR917500:ILT917502 IVN917500:IVP917502 JFJ917500:JFL917502 JPF917500:JPH917502 JZB917500:JZD917502 KIX917500:KIZ917502 KST917500:KSV917502 LCP917500:LCR917502 LML917500:LMN917502 LWH917500:LWJ917502 MGD917500:MGF917502 MPZ917500:MQB917502 MZV917500:MZX917502 NJR917500:NJT917502 NTN917500:NTP917502 ODJ917500:ODL917502 ONF917500:ONH917502 OXB917500:OXD917502 PGX917500:PGZ917502 PQT917500:PQV917502 QAP917500:QAR917502 QKL917500:QKN917502 QUH917500:QUJ917502 RED917500:REF917502 RNZ917500:ROB917502 RXV917500:RXX917502 SHR917500:SHT917502 SRN917500:SRP917502 TBJ917500:TBL917502 TLF917500:TLH917502 TVB917500:TVD917502 UEX917500:UEZ917502 UOT917500:UOV917502 UYP917500:UYR917502 VIL917500:VIN917502 VSH917500:VSJ917502 WCD917500:WCF917502 WLZ917500:WMB917502 WVV917500:WVX917502 JM983036:JO983038 TF983036:TH983038 ADB983036:ADD983038 AMX983036:AMZ983038 AWT983036:AWV983038 BGP983036:BGR983038 BQL983036:BQN983038 CAH983036:CAJ983038 CKD983036:CKF983038 CTZ983036:CUB983038 DDV983036:DDX983038 DNR983036:DNT983038 DXN983036:DXP983038 EHJ983036:EHL983038 ERF983036:ERH983038 FBB983036:FBD983038 FKX983036:FKZ983038 FUT983036:FUV983038 GEP983036:GER983038 GOL983036:GON983038 GYH983036:GYJ983038 HID983036:HIF983038 HRZ983036:HSB983038 IBV983036:IBX983038 ILR983036:ILT983038 IVN983036:IVP983038 JFJ983036:JFL983038 JPF983036:JPH983038 JZB983036:JZD983038 KIX983036:KIZ983038 KST983036:KSV983038 LCP983036:LCR983038 LML983036:LMN983038 LWH983036:LWJ983038 MGD983036:MGF983038 MPZ983036:MQB983038 MZV983036:MZX983038 NJR983036:NJT983038 NTN983036:NTP983038 ODJ983036:ODL983038 ONF983036:ONH983038 OXB983036:OXD983038 PGX983036:PGZ983038 PQT983036:PQV983038 QAP983036:QAR983038 QKL983036:QKN983038 QUH983036:QUJ983038 RED983036:REF983038 RNZ983036:ROB983038 RXV983036:RXX983038 SHR983036:SHT983038 SRN983036:SRP983038 TBJ983036:TBL983038 TLF983036:TLH983038 TVB983036:TVD983038 UEX983036:UEZ983038 UOT983036:UOV983038 UYP983036:UYR983038 VIL983036:VIN983038 VSH983036:VSJ983038 WCD983036:WCF983038 WLZ983036:WMB983038 WVV983036:WVX983038 AF983036:AJ983038 AF917500:AJ917502 AF851964:AJ851966 AF786428:AJ786430 AF720892:AJ720894 AF655356:AJ655358 AF589820:AJ589822 AF524284:AJ524286 AF458748:AJ458750 AF393212:AJ393214 AF327676:AJ327678 AF262140:AJ262142 AF196604:AJ196606 AF131068:AJ131070" xr:uid="{D2D84FB3-F473-4D96-9787-08BA62108D4C}">
      <formula1>"1,2,3,4,5,6,7,8,9,10,11,12,13,14,15,16,17,18,19,20,21,22,23,24,25,26,27,28,29,30,31"</formula1>
    </dataValidation>
    <dataValidation type="list" imeMode="off" allowBlank="1" showInputMessage="1" showErrorMessage="1" sqref="WVR983036:WVT983038 JI4:JK7 TB4:TD7 ACX4:ACZ7 AMT4:AMV7 AWP4:AWR7 BGL4:BGN7 BQH4:BQJ7 CAD4:CAF7 CJZ4:CKB7 CTV4:CTX7 DDR4:DDT7 DNN4:DNP7 DXJ4:DXL7 EHF4:EHH7 ERB4:ERD7 FAX4:FAZ7 FKT4:FKV7 FUP4:FUR7 GEL4:GEN7 GOH4:GOJ7 GYD4:GYF7 HHZ4:HIB7 HRV4:HRX7 IBR4:IBT7 ILN4:ILP7 IVJ4:IVL7 JFF4:JFH7 JPB4:JPD7 JYX4:JYZ7 KIT4:KIV7 KSP4:KSR7 LCL4:LCN7 LMH4:LMJ7 LWD4:LWF7 MFZ4:MGB7 MPV4:MPX7 MZR4:MZT7 NJN4:NJP7 NTJ4:NTL7 ODF4:ODH7 ONB4:OND7 OWX4:OWZ7 PGT4:PGV7 PQP4:PQR7 QAL4:QAN7 QKH4:QKJ7 QUD4:QUF7 RDZ4:REB7 RNV4:RNX7 RXR4:RXT7 SHN4:SHP7 SRJ4:SRL7 TBF4:TBH7 TLB4:TLD7 TUX4:TUZ7 UET4:UEV7 UOP4:UOR7 UYL4:UYN7 VIH4:VIJ7 VSD4:VSF7 WBZ4:WCB7 WLV4:WLX7 WVR4:WVT7 Z65532:AD65534 JI65532:JK65534 TB65532:TD65534 ACX65532:ACZ65534 AMT65532:AMV65534 AWP65532:AWR65534 BGL65532:BGN65534 BQH65532:BQJ65534 CAD65532:CAF65534 CJZ65532:CKB65534 CTV65532:CTX65534 DDR65532:DDT65534 DNN65532:DNP65534 DXJ65532:DXL65534 EHF65532:EHH65534 ERB65532:ERD65534 FAX65532:FAZ65534 FKT65532:FKV65534 FUP65532:FUR65534 GEL65532:GEN65534 GOH65532:GOJ65534 GYD65532:GYF65534 HHZ65532:HIB65534 HRV65532:HRX65534 IBR65532:IBT65534 ILN65532:ILP65534 IVJ65532:IVL65534 JFF65532:JFH65534 JPB65532:JPD65534 JYX65532:JYZ65534 KIT65532:KIV65534 KSP65532:KSR65534 LCL65532:LCN65534 LMH65532:LMJ65534 LWD65532:LWF65534 MFZ65532:MGB65534 MPV65532:MPX65534 MZR65532:MZT65534 NJN65532:NJP65534 NTJ65532:NTL65534 ODF65532:ODH65534 ONB65532:OND65534 OWX65532:OWZ65534 PGT65532:PGV65534 PQP65532:PQR65534 QAL65532:QAN65534 QKH65532:QKJ65534 QUD65532:QUF65534 RDZ65532:REB65534 RNV65532:RNX65534 RXR65532:RXT65534 SHN65532:SHP65534 SRJ65532:SRL65534 TBF65532:TBH65534 TLB65532:TLD65534 TUX65532:TUZ65534 UET65532:UEV65534 UOP65532:UOR65534 UYL65532:UYN65534 VIH65532:VIJ65534 VSD65532:VSF65534 WBZ65532:WCB65534 WLV65532:WLX65534 WVR65532:WVT65534 Z131068:AD131070 JI131068:JK131070 TB131068:TD131070 ACX131068:ACZ131070 AMT131068:AMV131070 AWP131068:AWR131070 BGL131068:BGN131070 BQH131068:BQJ131070 CAD131068:CAF131070 CJZ131068:CKB131070 CTV131068:CTX131070 DDR131068:DDT131070 DNN131068:DNP131070 DXJ131068:DXL131070 EHF131068:EHH131070 ERB131068:ERD131070 FAX131068:FAZ131070 FKT131068:FKV131070 FUP131068:FUR131070 GEL131068:GEN131070 GOH131068:GOJ131070 GYD131068:GYF131070 HHZ131068:HIB131070 HRV131068:HRX131070 IBR131068:IBT131070 ILN131068:ILP131070 IVJ131068:IVL131070 JFF131068:JFH131070 JPB131068:JPD131070 JYX131068:JYZ131070 KIT131068:KIV131070 KSP131068:KSR131070 LCL131068:LCN131070 LMH131068:LMJ131070 LWD131068:LWF131070 MFZ131068:MGB131070 MPV131068:MPX131070 MZR131068:MZT131070 NJN131068:NJP131070 NTJ131068:NTL131070 ODF131068:ODH131070 ONB131068:OND131070 OWX131068:OWZ131070 PGT131068:PGV131070 PQP131068:PQR131070 QAL131068:QAN131070 QKH131068:QKJ131070 QUD131068:QUF131070 RDZ131068:REB131070 RNV131068:RNX131070 RXR131068:RXT131070 SHN131068:SHP131070 SRJ131068:SRL131070 TBF131068:TBH131070 TLB131068:TLD131070 TUX131068:TUZ131070 UET131068:UEV131070 UOP131068:UOR131070 UYL131068:UYN131070 VIH131068:VIJ131070 VSD131068:VSF131070 WBZ131068:WCB131070 WLV131068:WLX131070 WVR131068:WVT131070 Z196604:AD196606 JI196604:JK196606 TB196604:TD196606 ACX196604:ACZ196606 AMT196604:AMV196606 AWP196604:AWR196606 BGL196604:BGN196606 BQH196604:BQJ196606 CAD196604:CAF196606 CJZ196604:CKB196606 CTV196604:CTX196606 DDR196604:DDT196606 DNN196604:DNP196606 DXJ196604:DXL196606 EHF196604:EHH196606 ERB196604:ERD196606 FAX196604:FAZ196606 FKT196604:FKV196606 FUP196604:FUR196606 GEL196604:GEN196606 GOH196604:GOJ196606 GYD196604:GYF196606 HHZ196604:HIB196606 HRV196604:HRX196606 IBR196604:IBT196606 ILN196604:ILP196606 IVJ196604:IVL196606 JFF196604:JFH196606 JPB196604:JPD196606 JYX196604:JYZ196606 KIT196604:KIV196606 KSP196604:KSR196606 LCL196604:LCN196606 LMH196604:LMJ196606 LWD196604:LWF196606 MFZ196604:MGB196606 MPV196604:MPX196606 MZR196604:MZT196606 NJN196604:NJP196606 NTJ196604:NTL196606 ODF196604:ODH196606 ONB196604:OND196606 OWX196604:OWZ196606 PGT196604:PGV196606 PQP196604:PQR196606 QAL196604:QAN196606 QKH196604:QKJ196606 QUD196604:QUF196606 RDZ196604:REB196606 RNV196604:RNX196606 RXR196604:RXT196606 SHN196604:SHP196606 SRJ196604:SRL196606 TBF196604:TBH196606 TLB196604:TLD196606 TUX196604:TUZ196606 UET196604:UEV196606 UOP196604:UOR196606 UYL196604:UYN196606 VIH196604:VIJ196606 VSD196604:VSF196606 WBZ196604:WCB196606 WLV196604:WLX196606 WVR196604:WVT196606 Z262140:AD262142 JI262140:JK262142 TB262140:TD262142 ACX262140:ACZ262142 AMT262140:AMV262142 AWP262140:AWR262142 BGL262140:BGN262142 BQH262140:BQJ262142 CAD262140:CAF262142 CJZ262140:CKB262142 CTV262140:CTX262142 DDR262140:DDT262142 DNN262140:DNP262142 DXJ262140:DXL262142 EHF262140:EHH262142 ERB262140:ERD262142 FAX262140:FAZ262142 FKT262140:FKV262142 FUP262140:FUR262142 GEL262140:GEN262142 GOH262140:GOJ262142 GYD262140:GYF262142 HHZ262140:HIB262142 HRV262140:HRX262142 IBR262140:IBT262142 ILN262140:ILP262142 IVJ262140:IVL262142 JFF262140:JFH262142 JPB262140:JPD262142 JYX262140:JYZ262142 KIT262140:KIV262142 KSP262140:KSR262142 LCL262140:LCN262142 LMH262140:LMJ262142 LWD262140:LWF262142 MFZ262140:MGB262142 MPV262140:MPX262142 MZR262140:MZT262142 NJN262140:NJP262142 NTJ262140:NTL262142 ODF262140:ODH262142 ONB262140:OND262142 OWX262140:OWZ262142 PGT262140:PGV262142 PQP262140:PQR262142 QAL262140:QAN262142 QKH262140:QKJ262142 QUD262140:QUF262142 RDZ262140:REB262142 RNV262140:RNX262142 RXR262140:RXT262142 SHN262140:SHP262142 SRJ262140:SRL262142 TBF262140:TBH262142 TLB262140:TLD262142 TUX262140:TUZ262142 UET262140:UEV262142 UOP262140:UOR262142 UYL262140:UYN262142 VIH262140:VIJ262142 VSD262140:VSF262142 WBZ262140:WCB262142 WLV262140:WLX262142 WVR262140:WVT262142 Z327676:AD327678 JI327676:JK327678 TB327676:TD327678 ACX327676:ACZ327678 AMT327676:AMV327678 AWP327676:AWR327678 BGL327676:BGN327678 BQH327676:BQJ327678 CAD327676:CAF327678 CJZ327676:CKB327678 CTV327676:CTX327678 DDR327676:DDT327678 DNN327676:DNP327678 DXJ327676:DXL327678 EHF327676:EHH327678 ERB327676:ERD327678 FAX327676:FAZ327678 FKT327676:FKV327678 FUP327676:FUR327678 GEL327676:GEN327678 GOH327676:GOJ327678 GYD327676:GYF327678 HHZ327676:HIB327678 HRV327676:HRX327678 IBR327676:IBT327678 ILN327676:ILP327678 IVJ327676:IVL327678 JFF327676:JFH327678 JPB327676:JPD327678 JYX327676:JYZ327678 KIT327676:KIV327678 KSP327676:KSR327678 LCL327676:LCN327678 LMH327676:LMJ327678 LWD327676:LWF327678 MFZ327676:MGB327678 MPV327676:MPX327678 MZR327676:MZT327678 NJN327676:NJP327678 NTJ327676:NTL327678 ODF327676:ODH327678 ONB327676:OND327678 OWX327676:OWZ327678 PGT327676:PGV327678 PQP327676:PQR327678 QAL327676:QAN327678 QKH327676:QKJ327678 QUD327676:QUF327678 RDZ327676:REB327678 RNV327676:RNX327678 RXR327676:RXT327678 SHN327676:SHP327678 SRJ327676:SRL327678 TBF327676:TBH327678 TLB327676:TLD327678 TUX327676:TUZ327678 UET327676:UEV327678 UOP327676:UOR327678 UYL327676:UYN327678 VIH327676:VIJ327678 VSD327676:VSF327678 WBZ327676:WCB327678 WLV327676:WLX327678 WVR327676:WVT327678 Z393212:AD393214 JI393212:JK393214 TB393212:TD393214 ACX393212:ACZ393214 AMT393212:AMV393214 AWP393212:AWR393214 BGL393212:BGN393214 BQH393212:BQJ393214 CAD393212:CAF393214 CJZ393212:CKB393214 CTV393212:CTX393214 DDR393212:DDT393214 DNN393212:DNP393214 DXJ393212:DXL393214 EHF393212:EHH393214 ERB393212:ERD393214 FAX393212:FAZ393214 FKT393212:FKV393214 FUP393212:FUR393214 GEL393212:GEN393214 GOH393212:GOJ393214 GYD393212:GYF393214 HHZ393212:HIB393214 HRV393212:HRX393214 IBR393212:IBT393214 ILN393212:ILP393214 IVJ393212:IVL393214 JFF393212:JFH393214 JPB393212:JPD393214 JYX393212:JYZ393214 KIT393212:KIV393214 KSP393212:KSR393214 LCL393212:LCN393214 LMH393212:LMJ393214 LWD393212:LWF393214 MFZ393212:MGB393214 MPV393212:MPX393214 MZR393212:MZT393214 NJN393212:NJP393214 NTJ393212:NTL393214 ODF393212:ODH393214 ONB393212:OND393214 OWX393212:OWZ393214 PGT393212:PGV393214 PQP393212:PQR393214 QAL393212:QAN393214 QKH393212:QKJ393214 QUD393212:QUF393214 RDZ393212:REB393214 RNV393212:RNX393214 RXR393212:RXT393214 SHN393212:SHP393214 SRJ393212:SRL393214 TBF393212:TBH393214 TLB393212:TLD393214 TUX393212:TUZ393214 UET393212:UEV393214 UOP393212:UOR393214 UYL393212:UYN393214 VIH393212:VIJ393214 VSD393212:VSF393214 WBZ393212:WCB393214 WLV393212:WLX393214 WVR393212:WVT393214 Z458748:AD458750 JI458748:JK458750 TB458748:TD458750 ACX458748:ACZ458750 AMT458748:AMV458750 AWP458748:AWR458750 BGL458748:BGN458750 BQH458748:BQJ458750 CAD458748:CAF458750 CJZ458748:CKB458750 CTV458748:CTX458750 DDR458748:DDT458750 DNN458748:DNP458750 DXJ458748:DXL458750 EHF458748:EHH458750 ERB458748:ERD458750 FAX458748:FAZ458750 FKT458748:FKV458750 FUP458748:FUR458750 GEL458748:GEN458750 GOH458748:GOJ458750 GYD458748:GYF458750 HHZ458748:HIB458750 HRV458748:HRX458750 IBR458748:IBT458750 ILN458748:ILP458750 IVJ458748:IVL458750 JFF458748:JFH458750 JPB458748:JPD458750 JYX458748:JYZ458750 KIT458748:KIV458750 KSP458748:KSR458750 LCL458748:LCN458750 LMH458748:LMJ458750 LWD458748:LWF458750 MFZ458748:MGB458750 MPV458748:MPX458750 MZR458748:MZT458750 NJN458748:NJP458750 NTJ458748:NTL458750 ODF458748:ODH458750 ONB458748:OND458750 OWX458748:OWZ458750 PGT458748:PGV458750 PQP458748:PQR458750 QAL458748:QAN458750 QKH458748:QKJ458750 QUD458748:QUF458750 RDZ458748:REB458750 RNV458748:RNX458750 RXR458748:RXT458750 SHN458748:SHP458750 SRJ458748:SRL458750 TBF458748:TBH458750 TLB458748:TLD458750 TUX458748:TUZ458750 UET458748:UEV458750 UOP458748:UOR458750 UYL458748:UYN458750 VIH458748:VIJ458750 VSD458748:VSF458750 WBZ458748:WCB458750 WLV458748:WLX458750 WVR458748:WVT458750 Z524284:AD524286 JI524284:JK524286 TB524284:TD524286 ACX524284:ACZ524286 AMT524284:AMV524286 AWP524284:AWR524286 BGL524284:BGN524286 BQH524284:BQJ524286 CAD524284:CAF524286 CJZ524284:CKB524286 CTV524284:CTX524286 DDR524284:DDT524286 DNN524284:DNP524286 DXJ524284:DXL524286 EHF524284:EHH524286 ERB524284:ERD524286 FAX524284:FAZ524286 FKT524284:FKV524286 FUP524284:FUR524286 GEL524284:GEN524286 GOH524284:GOJ524286 GYD524284:GYF524286 HHZ524284:HIB524286 HRV524284:HRX524286 IBR524284:IBT524286 ILN524284:ILP524286 IVJ524284:IVL524286 JFF524284:JFH524286 JPB524284:JPD524286 JYX524284:JYZ524286 KIT524284:KIV524286 KSP524284:KSR524286 LCL524284:LCN524286 LMH524284:LMJ524286 LWD524284:LWF524286 MFZ524284:MGB524286 MPV524284:MPX524286 MZR524284:MZT524286 NJN524284:NJP524286 NTJ524284:NTL524286 ODF524284:ODH524286 ONB524284:OND524286 OWX524284:OWZ524286 PGT524284:PGV524286 PQP524284:PQR524286 QAL524284:QAN524286 QKH524284:QKJ524286 QUD524284:QUF524286 RDZ524284:REB524286 RNV524284:RNX524286 RXR524284:RXT524286 SHN524284:SHP524286 SRJ524284:SRL524286 TBF524284:TBH524286 TLB524284:TLD524286 TUX524284:TUZ524286 UET524284:UEV524286 UOP524284:UOR524286 UYL524284:UYN524286 VIH524284:VIJ524286 VSD524284:VSF524286 WBZ524284:WCB524286 WLV524284:WLX524286 WVR524284:WVT524286 Z589820:AD589822 JI589820:JK589822 TB589820:TD589822 ACX589820:ACZ589822 AMT589820:AMV589822 AWP589820:AWR589822 BGL589820:BGN589822 BQH589820:BQJ589822 CAD589820:CAF589822 CJZ589820:CKB589822 CTV589820:CTX589822 DDR589820:DDT589822 DNN589820:DNP589822 DXJ589820:DXL589822 EHF589820:EHH589822 ERB589820:ERD589822 FAX589820:FAZ589822 FKT589820:FKV589822 FUP589820:FUR589822 GEL589820:GEN589822 GOH589820:GOJ589822 GYD589820:GYF589822 HHZ589820:HIB589822 HRV589820:HRX589822 IBR589820:IBT589822 ILN589820:ILP589822 IVJ589820:IVL589822 JFF589820:JFH589822 JPB589820:JPD589822 JYX589820:JYZ589822 KIT589820:KIV589822 KSP589820:KSR589822 LCL589820:LCN589822 LMH589820:LMJ589822 LWD589820:LWF589822 MFZ589820:MGB589822 MPV589820:MPX589822 MZR589820:MZT589822 NJN589820:NJP589822 NTJ589820:NTL589822 ODF589820:ODH589822 ONB589820:OND589822 OWX589820:OWZ589822 PGT589820:PGV589822 PQP589820:PQR589822 QAL589820:QAN589822 QKH589820:QKJ589822 QUD589820:QUF589822 RDZ589820:REB589822 RNV589820:RNX589822 RXR589820:RXT589822 SHN589820:SHP589822 SRJ589820:SRL589822 TBF589820:TBH589822 TLB589820:TLD589822 TUX589820:TUZ589822 UET589820:UEV589822 UOP589820:UOR589822 UYL589820:UYN589822 VIH589820:VIJ589822 VSD589820:VSF589822 WBZ589820:WCB589822 WLV589820:WLX589822 WVR589820:WVT589822 Z655356:AD655358 JI655356:JK655358 TB655356:TD655358 ACX655356:ACZ655358 AMT655356:AMV655358 AWP655356:AWR655358 BGL655356:BGN655358 BQH655356:BQJ655358 CAD655356:CAF655358 CJZ655356:CKB655358 CTV655356:CTX655358 DDR655356:DDT655358 DNN655356:DNP655358 DXJ655356:DXL655358 EHF655356:EHH655358 ERB655356:ERD655358 FAX655356:FAZ655358 FKT655356:FKV655358 FUP655356:FUR655358 GEL655356:GEN655358 GOH655356:GOJ655358 GYD655356:GYF655358 HHZ655356:HIB655358 HRV655356:HRX655358 IBR655356:IBT655358 ILN655356:ILP655358 IVJ655356:IVL655358 JFF655356:JFH655358 JPB655356:JPD655358 JYX655356:JYZ655358 KIT655356:KIV655358 KSP655356:KSR655358 LCL655356:LCN655358 LMH655356:LMJ655358 LWD655356:LWF655358 MFZ655356:MGB655358 MPV655356:MPX655358 MZR655356:MZT655358 NJN655356:NJP655358 NTJ655356:NTL655358 ODF655356:ODH655358 ONB655356:OND655358 OWX655356:OWZ655358 PGT655356:PGV655358 PQP655356:PQR655358 QAL655356:QAN655358 QKH655356:QKJ655358 QUD655356:QUF655358 RDZ655356:REB655358 RNV655356:RNX655358 RXR655356:RXT655358 SHN655356:SHP655358 SRJ655356:SRL655358 TBF655356:TBH655358 TLB655356:TLD655358 TUX655356:TUZ655358 UET655356:UEV655358 UOP655356:UOR655358 UYL655356:UYN655358 VIH655356:VIJ655358 VSD655356:VSF655358 WBZ655356:WCB655358 WLV655356:WLX655358 WVR655356:WVT655358 Z720892:AD720894 JI720892:JK720894 TB720892:TD720894 ACX720892:ACZ720894 AMT720892:AMV720894 AWP720892:AWR720894 BGL720892:BGN720894 BQH720892:BQJ720894 CAD720892:CAF720894 CJZ720892:CKB720894 CTV720892:CTX720894 DDR720892:DDT720894 DNN720892:DNP720894 DXJ720892:DXL720894 EHF720892:EHH720894 ERB720892:ERD720894 FAX720892:FAZ720894 FKT720892:FKV720894 FUP720892:FUR720894 GEL720892:GEN720894 GOH720892:GOJ720894 GYD720892:GYF720894 HHZ720892:HIB720894 HRV720892:HRX720894 IBR720892:IBT720894 ILN720892:ILP720894 IVJ720892:IVL720894 JFF720892:JFH720894 JPB720892:JPD720894 JYX720892:JYZ720894 KIT720892:KIV720894 KSP720892:KSR720894 LCL720892:LCN720894 LMH720892:LMJ720894 LWD720892:LWF720894 MFZ720892:MGB720894 MPV720892:MPX720894 MZR720892:MZT720894 NJN720892:NJP720894 NTJ720892:NTL720894 ODF720892:ODH720894 ONB720892:OND720894 OWX720892:OWZ720894 PGT720892:PGV720894 PQP720892:PQR720894 QAL720892:QAN720894 QKH720892:QKJ720894 QUD720892:QUF720894 RDZ720892:REB720894 RNV720892:RNX720894 RXR720892:RXT720894 SHN720892:SHP720894 SRJ720892:SRL720894 TBF720892:TBH720894 TLB720892:TLD720894 TUX720892:TUZ720894 UET720892:UEV720894 UOP720892:UOR720894 UYL720892:UYN720894 VIH720892:VIJ720894 VSD720892:VSF720894 WBZ720892:WCB720894 WLV720892:WLX720894 WVR720892:WVT720894 Z786428:AD786430 JI786428:JK786430 TB786428:TD786430 ACX786428:ACZ786430 AMT786428:AMV786430 AWP786428:AWR786430 BGL786428:BGN786430 BQH786428:BQJ786430 CAD786428:CAF786430 CJZ786428:CKB786430 CTV786428:CTX786430 DDR786428:DDT786430 DNN786428:DNP786430 DXJ786428:DXL786430 EHF786428:EHH786430 ERB786428:ERD786430 FAX786428:FAZ786430 FKT786428:FKV786430 FUP786428:FUR786430 GEL786428:GEN786430 GOH786428:GOJ786430 GYD786428:GYF786430 HHZ786428:HIB786430 HRV786428:HRX786430 IBR786428:IBT786430 ILN786428:ILP786430 IVJ786428:IVL786430 JFF786428:JFH786430 JPB786428:JPD786430 JYX786428:JYZ786430 KIT786428:KIV786430 KSP786428:KSR786430 LCL786428:LCN786430 LMH786428:LMJ786430 LWD786428:LWF786430 MFZ786428:MGB786430 MPV786428:MPX786430 MZR786428:MZT786430 NJN786428:NJP786430 NTJ786428:NTL786430 ODF786428:ODH786430 ONB786428:OND786430 OWX786428:OWZ786430 PGT786428:PGV786430 PQP786428:PQR786430 QAL786428:QAN786430 QKH786428:QKJ786430 QUD786428:QUF786430 RDZ786428:REB786430 RNV786428:RNX786430 RXR786428:RXT786430 SHN786428:SHP786430 SRJ786428:SRL786430 TBF786428:TBH786430 TLB786428:TLD786430 TUX786428:TUZ786430 UET786428:UEV786430 UOP786428:UOR786430 UYL786428:UYN786430 VIH786428:VIJ786430 VSD786428:VSF786430 WBZ786428:WCB786430 WLV786428:WLX786430 WVR786428:WVT786430 Z851964:AD851966 JI851964:JK851966 TB851964:TD851966 ACX851964:ACZ851966 AMT851964:AMV851966 AWP851964:AWR851966 BGL851964:BGN851966 BQH851964:BQJ851966 CAD851964:CAF851966 CJZ851964:CKB851966 CTV851964:CTX851966 DDR851964:DDT851966 DNN851964:DNP851966 DXJ851964:DXL851966 EHF851964:EHH851966 ERB851964:ERD851966 FAX851964:FAZ851966 FKT851964:FKV851966 FUP851964:FUR851966 GEL851964:GEN851966 GOH851964:GOJ851966 GYD851964:GYF851966 HHZ851964:HIB851966 HRV851964:HRX851966 IBR851964:IBT851966 ILN851964:ILP851966 IVJ851964:IVL851966 JFF851964:JFH851966 JPB851964:JPD851966 JYX851964:JYZ851966 KIT851964:KIV851966 KSP851964:KSR851966 LCL851964:LCN851966 LMH851964:LMJ851966 LWD851964:LWF851966 MFZ851964:MGB851966 MPV851964:MPX851966 MZR851964:MZT851966 NJN851964:NJP851966 NTJ851964:NTL851966 ODF851964:ODH851966 ONB851964:OND851966 OWX851964:OWZ851966 PGT851964:PGV851966 PQP851964:PQR851966 QAL851964:QAN851966 QKH851964:QKJ851966 QUD851964:QUF851966 RDZ851964:REB851966 RNV851964:RNX851966 RXR851964:RXT851966 SHN851964:SHP851966 SRJ851964:SRL851966 TBF851964:TBH851966 TLB851964:TLD851966 TUX851964:TUZ851966 UET851964:UEV851966 UOP851964:UOR851966 UYL851964:UYN851966 VIH851964:VIJ851966 VSD851964:VSF851966 WBZ851964:WCB851966 WLV851964:WLX851966 WVR851964:WVT851966 Z917500:AD917502 JI917500:JK917502 TB917500:TD917502 ACX917500:ACZ917502 AMT917500:AMV917502 AWP917500:AWR917502 BGL917500:BGN917502 BQH917500:BQJ917502 CAD917500:CAF917502 CJZ917500:CKB917502 CTV917500:CTX917502 DDR917500:DDT917502 DNN917500:DNP917502 DXJ917500:DXL917502 EHF917500:EHH917502 ERB917500:ERD917502 FAX917500:FAZ917502 FKT917500:FKV917502 FUP917500:FUR917502 GEL917500:GEN917502 GOH917500:GOJ917502 GYD917500:GYF917502 HHZ917500:HIB917502 HRV917500:HRX917502 IBR917500:IBT917502 ILN917500:ILP917502 IVJ917500:IVL917502 JFF917500:JFH917502 JPB917500:JPD917502 JYX917500:JYZ917502 KIT917500:KIV917502 KSP917500:KSR917502 LCL917500:LCN917502 LMH917500:LMJ917502 LWD917500:LWF917502 MFZ917500:MGB917502 MPV917500:MPX917502 MZR917500:MZT917502 NJN917500:NJP917502 NTJ917500:NTL917502 ODF917500:ODH917502 ONB917500:OND917502 OWX917500:OWZ917502 PGT917500:PGV917502 PQP917500:PQR917502 QAL917500:QAN917502 QKH917500:QKJ917502 QUD917500:QUF917502 RDZ917500:REB917502 RNV917500:RNX917502 RXR917500:RXT917502 SHN917500:SHP917502 SRJ917500:SRL917502 TBF917500:TBH917502 TLB917500:TLD917502 TUX917500:TUZ917502 UET917500:UEV917502 UOP917500:UOR917502 UYL917500:UYN917502 VIH917500:VIJ917502 VSD917500:VSF917502 WBZ917500:WCB917502 WLV917500:WLX917502 WVR917500:WVT917502 Z983036:AD983038 JI983036:JK983038 TB983036:TD983038 ACX983036:ACZ983038 AMT983036:AMV983038 AWP983036:AWR983038 BGL983036:BGN983038 BQH983036:BQJ983038 CAD983036:CAF983038 CJZ983036:CKB983038 CTV983036:CTX983038 DDR983036:DDT983038 DNN983036:DNP983038 DXJ983036:DXL983038 EHF983036:EHH983038 ERB983036:ERD983038 FAX983036:FAZ983038 FKT983036:FKV983038 FUP983036:FUR983038 GEL983036:GEN983038 GOH983036:GOJ983038 GYD983036:GYF983038 HHZ983036:HIB983038 HRV983036:HRX983038 IBR983036:IBT983038 ILN983036:ILP983038 IVJ983036:IVL983038 JFF983036:JFH983038 JPB983036:JPD983038 JYX983036:JYZ983038 KIT983036:KIV983038 KSP983036:KSR983038 LCL983036:LCN983038 LMH983036:LMJ983038 LWD983036:LWF983038 MFZ983036:MGB983038 MPV983036:MPX983038 MZR983036:MZT983038 NJN983036:NJP983038 NTJ983036:NTL983038 ODF983036:ODH983038 ONB983036:OND983038 OWX983036:OWZ983038 PGT983036:PGV983038 PQP983036:PQR983038 QAL983036:QAN983038 QKH983036:QKJ983038 QUD983036:QUF983038 RDZ983036:REB983038 RNV983036:RNX983038 RXR983036:RXT983038 SHN983036:SHP983038 SRJ983036:SRL983038 TBF983036:TBH983038 TLB983036:TLD983038 TUX983036:TUZ983038 UET983036:UEV983038 UOP983036:UOR983038 UYL983036:UYN983038 VIH983036:VIJ983038 VSD983036:VSF983038 WBZ983036:WCB983038 WLV983036:WLX983038" xr:uid="{93482DD6-0D85-47BC-975E-17B3AC7399F0}">
      <formula1>"1,2,3,4,5,6,7,8,9,10,11,12"</formula1>
    </dataValidation>
    <dataValidation type="list" imeMode="off" allowBlank="1" showInputMessage="1" showErrorMessage="1" sqref="JV45:KA45 TP45:TU45 ADL45:ADQ45 ANH45:ANM45 AXD45:AXI45 BGZ45:BHE45 BQV45:BRA45 CAR45:CAW45 CKN45:CKS45 CUJ45:CUO45 DEF45:DEK45 DOB45:DOG45 DXX45:DYC45 EHT45:EHY45 ERP45:ERU45 FBL45:FBQ45 FLH45:FLM45 FVD45:FVI45 GEZ45:GFE45 GOV45:GPA45 GYR45:GYW45 HIN45:HIS45 HSJ45:HSO45 ICF45:ICK45 IMB45:IMG45 IVX45:IWC45 JFT45:JFY45 JPP45:JPU45 JZL45:JZQ45 KJH45:KJM45 KTD45:KTI45 LCZ45:LDE45 LMV45:LNA45 LWR45:LWW45 MGN45:MGS45 MQJ45:MQO45 NAF45:NAK45 NKB45:NKG45 NTX45:NUC45 ODT45:ODY45 ONP45:ONU45 OXL45:OXQ45 PHH45:PHM45 PRD45:PRI45 QAZ45:QBE45 QKV45:QLA45 QUR45:QUW45 REN45:RES45 ROJ45:ROO45 RYF45:RYK45 SIB45:SIG45 SRX45:SSC45 TBT45:TBY45 TLP45:TLU45 TVL45:TVQ45 UFH45:UFM45 UPD45:UPI45 UYZ45:UZE45 VIV45:VJA45 VSR45:VSW45 WCN45:WCS45 WMJ45:WMO45 WWF45:WWK45 AU65564:BP65564 JV65564:KA65564 TP65564:TU65564 ADL65564:ADQ65564 ANH65564:ANM65564 AXD65564:AXI65564 BGZ65564:BHE65564 BQV65564:BRA65564 CAR65564:CAW65564 CKN65564:CKS65564 CUJ65564:CUO65564 DEF65564:DEK65564 DOB65564:DOG65564 DXX65564:DYC65564 EHT65564:EHY65564 ERP65564:ERU65564 FBL65564:FBQ65564 FLH65564:FLM65564 FVD65564:FVI65564 GEZ65564:GFE65564 GOV65564:GPA65564 GYR65564:GYW65564 HIN65564:HIS65564 HSJ65564:HSO65564 ICF65564:ICK65564 IMB65564:IMG65564 IVX65564:IWC65564 JFT65564:JFY65564 JPP65564:JPU65564 JZL65564:JZQ65564 KJH65564:KJM65564 KTD65564:KTI65564 LCZ65564:LDE65564 LMV65564:LNA65564 LWR65564:LWW65564 MGN65564:MGS65564 MQJ65564:MQO65564 NAF65564:NAK65564 NKB65564:NKG65564 NTX65564:NUC65564 ODT65564:ODY65564 ONP65564:ONU65564 OXL65564:OXQ65564 PHH65564:PHM65564 PRD65564:PRI65564 QAZ65564:QBE65564 QKV65564:QLA65564 QUR65564:QUW65564 REN65564:RES65564 ROJ65564:ROO65564 RYF65564:RYK65564 SIB65564:SIG65564 SRX65564:SSC65564 TBT65564:TBY65564 TLP65564:TLU65564 TVL65564:TVQ65564 UFH65564:UFM65564 UPD65564:UPI65564 UYZ65564:UZE65564 VIV65564:VJA65564 VSR65564:VSW65564 WCN65564:WCS65564 WMJ65564:WMO65564 WWF65564:WWK65564 AU131100:BP131100 JV131100:KA131100 TP131100:TU131100 ADL131100:ADQ131100 ANH131100:ANM131100 AXD131100:AXI131100 BGZ131100:BHE131100 BQV131100:BRA131100 CAR131100:CAW131100 CKN131100:CKS131100 CUJ131100:CUO131100 DEF131100:DEK131100 DOB131100:DOG131100 DXX131100:DYC131100 EHT131100:EHY131100 ERP131100:ERU131100 FBL131100:FBQ131100 FLH131100:FLM131100 FVD131100:FVI131100 GEZ131100:GFE131100 GOV131100:GPA131100 GYR131100:GYW131100 HIN131100:HIS131100 HSJ131100:HSO131100 ICF131100:ICK131100 IMB131100:IMG131100 IVX131100:IWC131100 JFT131100:JFY131100 JPP131100:JPU131100 JZL131100:JZQ131100 KJH131100:KJM131100 KTD131100:KTI131100 LCZ131100:LDE131100 LMV131100:LNA131100 LWR131100:LWW131100 MGN131100:MGS131100 MQJ131100:MQO131100 NAF131100:NAK131100 NKB131100:NKG131100 NTX131100:NUC131100 ODT131100:ODY131100 ONP131100:ONU131100 OXL131100:OXQ131100 PHH131100:PHM131100 PRD131100:PRI131100 QAZ131100:QBE131100 QKV131100:QLA131100 QUR131100:QUW131100 REN131100:RES131100 ROJ131100:ROO131100 RYF131100:RYK131100 SIB131100:SIG131100 SRX131100:SSC131100 TBT131100:TBY131100 TLP131100:TLU131100 TVL131100:TVQ131100 UFH131100:UFM131100 UPD131100:UPI131100 UYZ131100:UZE131100 VIV131100:VJA131100 VSR131100:VSW131100 WCN131100:WCS131100 WMJ131100:WMO131100 WWF131100:WWK131100 AU196636:BP196636 JV196636:KA196636 TP196636:TU196636 ADL196636:ADQ196636 ANH196636:ANM196636 AXD196636:AXI196636 BGZ196636:BHE196636 BQV196636:BRA196636 CAR196636:CAW196636 CKN196636:CKS196636 CUJ196636:CUO196636 DEF196636:DEK196636 DOB196636:DOG196636 DXX196636:DYC196636 EHT196636:EHY196636 ERP196636:ERU196636 FBL196636:FBQ196636 FLH196636:FLM196636 FVD196636:FVI196636 GEZ196636:GFE196636 GOV196636:GPA196636 GYR196636:GYW196636 HIN196636:HIS196636 HSJ196636:HSO196636 ICF196636:ICK196636 IMB196636:IMG196636 IVX196636:IWC196636 JFT196636:JFY196636 JPP196636:JPU196636 JZL196636:JZQ196636 KJH196636:KJM196636 KTD196636:KTI196636 LCZ196636:LDE196636 LMV196636:LNA196636 LWR196636:LWW196636 MGN196636:MGS196636 MQJ196636:MQO196636 NAF196636:NAK196636 NKB196636:NKG196636 NTX196636:NUC196636 ODT196636:ODY196636 ONP196636:ONU196636 OXL196636:OXQ196636 PHH196636:PHM196636 PRD196636:PRI196636 QAZ196636:QBE196636 QKV196636:QLA196636 QUR196636:QUW196636 REN196636:RES196636 ROJ196636:ROO196636 RYF196636:RYK196636 SIB196636:SIG196636 SRX196636:SSC196636 TBT196636:TBY196636 TLP196636:TLU196636 TVL196636:TVQ196636 UFH196636:UFM196636 UPD196636:UPI196636 UYZ196636:UZE196636 VIV196636:VJA196636 VSR196636:VSW196636 WCN196636:WCS196636 WMJ196636:WMO196636 WWF196636:WWK196636 AU262172:BP262172 JV262172:KA262172 TP262172:TU262172 ADL262172:ADQ262172 ANH262172:ANM262172 AXD262172:AXI262172 BGZ262172:BHE262172 BQV262172:BRA262172 CAR262172:CAW262172 CKN262172:CKS262172 CUJ262172:CUO262172 DEF262172:DEK262172 DOB262172:DOG262172 DXX262172:DYC262172 EHT262172:EHY262172 ERP262172:ERU262172 FBL262172:FBQ262172 FLH262172:FLM262172 FVD262172:FVI262172 GEZ262172:GFE262172 GOV262172:GPA262172 GYR262172:GYW262172 HIN262172:HIS262172 HSJ262172:HSO262172 ICF262172:ICK262172 IMB262172:IMG262172 IVX262172:IWC262172 JFT262172:JFY262172 JPP262172:JPU262172 JZL262172:JZQ262172 KJH262172:KJM262172 KTD262172:KTI262172 LCZ262172:LDE262172 LMV262172:LNA262172 LWR262172:LWW262172 MGN262172:MGS262172 MQJ262172:MQO262172 NAF262172:NAK262172 NKB262172:NKG262172 NTX262172:NUC262172 ODT262172:ODY262172 ONP262172:ONU262172 OXL262172:OXQ262172 PHH262172:PHM262172 PRD262172:PRI262172 QAZ262172:QBE262172 QKV262172:QLA262172 QUR262172:QUW262172 REN262172:RES262172 ROJ262172:ROO262172 RYF262172:RYK262172 SIB262172:SIG262172 SRX262172:SSC262172 TBT262172:TBY262172 TLP262172:TLU262172 TVL262172:TVQ262172 UFH262172:UFM262172 UPD262172:UPI262172 UYZ262172:UZE262172 VIV262172:VJA262172 VSR262172:VSW262172 WCN262172:WCS262172 WMJ262172:WMO262172 WWF262172:WWK262172 AU327708:BP327708 JV327708:KA327708 TP327708:TU327708 ADL327708:ADQ327708 ANH327708:ANM327708 AXD327708:AXI327708 BGZ327708:BHE327708 BQV327708:BRA327708 CAR327708:CAW327708 CKN327708:CKS327708 CUJ327708:CUO327708 DEF327708:DEK327708 DOB327708:DOG327708 DXX327708:DYC327708 EHT327708:EHY327708 ERP327708:ERU327708 FBL327708:FBQ327708 FLH327708:FLM327708 FVD327708:FVI327708 GEZ327708:GFE327708 GOV327708:GPA327708 GYR327708:GYW327708 HIN327708:HIS327708 HSJ327708:HSO327708 ICF327708:ICK327708 IMB327708:IMG327708 IVX327708:IWC327708 JFT327708:JFY327708 JPP327708:JPU327708 JZL327708:JZQ327708 KJH327708:KJM327708 KTD327708:KTI327708 LCZ327708:LDE327708 LMV327708:LNA327708 LWR327708:LWW327708 MGN327708:MGS327708 MQJ327708:MQO327708 NAF327708:NAK327708 NKB327708:NKG327708 NTX327708:NUC327708 ODT327708:ODY327708 ONP327708:ONU327708 OXL327708:OXQ327708 PHH327708:PHM327708 PRD327708:PRI327708 QAZ327708:QBE327708 QKV327708:QLA327708 QUR327708:QUW327708 REN327708:RES327708 ROJ327708:ROO327708 RYF327708:RYK327708 SIB327708:SIG327708 SRX327708:SSC327708 TBT327708:TBY327708 TLP327708:TLU327708 TVL327708:TVQ327708 UFH327708:UFM327708 UPD327708:UPI327708 UYZ327708:UZE327708 VIV327708:VJA327708 VSR327708:VSW327708 WCN327708:WCS327708 WMJ327708:WMO327708 WWF327708:WWK327708 AU393244:BP393244 JV393244:KA393244 TP393244:TU393244 ADL393244:ADQ393244 ANH393244:ANM393244 AXD393244:AXI393244 BGZ393244:BHE393244 BQV393244:BRA393244 CAR393244:CAW393244 CKN393244:CKS393244 CUJ393244:CUO393244 DEF393244:DEK393244 DOB393244:DOG393244 DXX393244:DYC393244 EHT393244:EHY393244 ERP393244:ERU393244 FBL393244:FBQ393244 FLH393244:FLM393244 FVD393244:FVI393244 GEZ393244:GFE393244 GOV393244:GPA393244 GYR393244:GYW393244 HIN393244:HIS393244 HSJ393244:HSO393244 ICF393244:ICK393244 IMB393244:IMG393244 IVX393244:IWC393244 JFT393244:JFY393244 JPP393244:JPU393244 JZL393244:JZQ393244 KJH393244:KJM393244 KTD393244:KTI393244 LCZ393244:LDE393244 LMV393244:LNA393244 LWR393244:LWW393244 MGN393244:MGS393244 MQJ393244:MQO393244 NAF393244:NAK393244 NKB393244:NKG393244 NTX393244:NUC393244 ODT393244:ODY393244 ONP393244:ONU393244 OXL393244:OXQ393244 PHH393244:PHM393244 PRD393244:PRI393244 QAZ393244:QBE393244 QKV393244:QLA393244 QUR393244:QUW393244 REN393244:RES393244 ROJ393244:ROO393244 RYF393244:RYK393244 SIB393244:SIG393244 SRX393244:SSC393244 TBT393244:TBY393244 TLP393244:TLU393244 TVL393244:TVQ393244 UFH393244:UFM393244 UPD393244:UPI393244 UYZ393244:UZE393244 VIV393244:VJA393244 VSR393244:VSW393244 WCN393244:WCS393244 WMJ393244:WMO393244 WWF393244:WWK393244 AU458780:BP458780 JV458780:KA458780 TP458780:TU458780 ADL458780:ADQ458780 ANH458780:ANM458780 AXD458780:AXI458780 BGZ458780:BHE458780 BQV458780:BRA458780 CAR458780:CAW458780 CKN458780:CKS458780 CUJ458780:CUO458780 DEF458780:DEK458780 DOB458780:DOG458780 DXX458780:DYC458780 EHT458780:EHY458780 ERP458780:ERU458780 FBL458780:FBQ458780 FLH458780:FLM458780 FVD458780:FVI458780 GEZ458780:GFE458780 GOV458780:GPA458780 GYR458780:GYW458780 HIN458780:HIS458780 HSJ458780:HSO458780 ICF458780:ICK458780 IMB458780:IMG458780 IVX458780:IWC458780 JFT458780:JFY458780 JPP458780:JPU458780 JZL458780:JZQ458780 KJH458780:KJM458780 KTD458780:KTI458780 LCZ458780:LDE458780 LMV458780:LNA458780 LWR458780:LWW458780 MGN458780:MGS458780 MQJ458780:MQO458780 NAF458780:NAK458780 NKB458780:NKG458780 NTX458780:NUC458780 ODT458780:ODY458780 ONP458780:ONU458780 OXL458780:OXQ458780 PHH458780:PHM458780 PRD458780:PRI458780 QAZ458780:QBE458780 QKV458780:QLA458780 QUR458780:QUW458780 REN458780:RES458780 ROJ458780:ROO458780 RYF458780:RYK458780 SIB458780:SIG458780 SRX458780:SSC458780 TBT458780:TBY458780 TLP458780:TLU458780 TVL458780:TVQ458780 UFH458780:UFM458780 UPD458780:UPI458780 UYZ458780:UZE458780 VIV458780:VJA458780 VSR458780:VSW458780 WCN458780:WCS458780 WMJ458780:WMO458780 WWF458780:WWK458780 AU524316:BP524316 JV524316:KA524316 TP524316:TU524316 ADL524316:ADQ524316 ANH524316:ANM524316 AXD524316:AXI524316 BGZ524316:BHE524316 BQV524316:BRA524316 CAR524316:CAW524316 CKN524316:CKS524316 CUJ524316:CUO524316 DEF524316:DEK524316 DOB524316:DOG524316 DXX524316:DYC524316 EHT524316:EHY524316 ERP524316:ERU524316 FBL524316:FBQ524316 FLH524316:FLM524316 FVD524316:FVI524316 GEZ524316:GFE524316 GOV524316:GPA524316 GYR524316:GYW524316 HIN524316:HIS524316 HSJ524316:HSO524316 ICF524316:ICK524316 IMB524316:IMG524316 IVX524316:IWC524316 JFT524316:JFY524316 JPP524316:JPU524316 JZL524316:JZQ524316 KJH524316:KJM524316 KTD524316:KTI524316 LCZ524316:LDE524316 LMV524316:LNA524316 LWR524316:LWW524316 MGN524316:MGS524316 MQJ524316:MQO524316 NAF524316:NAK524316 NKB524316:NKG524316 NTX524316:NUC524316 ODT524316:ODY524316 ONP524316:ONU524316 OXL524316:OXQ524316 PHH524316:PHM524316 PRD524316:PRI524316 QAZ524316:QBE524316 QKV524316:QLA524316 QUR524316:QUW524316 REN524316:RES524316 ROJ524316:ROO524316 RYF524316:RYK524316 SIB524316:SIG524316 SRX524316:SSC524316 TBT524316:TBY524316 TLP524316:TLU524316 TVL524316:TVQ524316 UFH524316:UFM524316 UPD524316:UPI524316 UYZ524316:UZE524316 VIV524316:VJA524316 VSR524316:VSW524316 WCN524316:WCS524316 WMJ524316:WMO524316 WWF524316:WWK524316 AU589852:BP589852 JV589852:KA589852 TP589852:TU589852 ADL589852:ADQ589852 ANH589852:ANM589852 AXD589852:AXI589852 BGZ589852:BHE589852 BQV589852:BRA589852 CAR589852:CAW589852 CKN589852:CKS589852 CUJ589852:CUO589852 DEF589852:DEK589852 DOB589852:DOG589852 DXX589852:DYC589852 EHT589852:EHY589852 ERP589852:ERU589852 FBL589852:FBQ589852 FLH589852:FLM589852 FVD589852:FVI589852 GEZ589852:GFE589852 GOV589852:GPA589852 GYR589852:GYW589852 HIN589852:HIS589852 HSJ589852:HSO589852 ICF589852:ICK589852 IMB589852:IMG589852 IVX589852:IWC589852 JFT589852:JFY589852 JPP589852:JPU589852 JZL589852:JZQ589852 KJH589852:KJM589852 KTD589852:KTI589852 LCZ589852:LDE589852 LMV589852:LNA589852 LWR589852:LWW589852 MGN589852:MGS589852 MQJ589852:MQO589852 NAF589852:NAK589852 NKB589852:NKG589852 NTX589852:NUC589852 ODT589852:ODY589852 ONP589852:ONU589852 OXL589852:OXQ589852 PHH589852:PHM589852 PRD589852:PRI589852 QAZ589852:QBE589852 QKV589852:QLA589852 QUR589852:QUW589852 REN589852:RES589852 ROJ589852:ROO589852 RYF589852:RYK589852 SIB589852:SIG589852 SRX589852:SSC589852 TBT589852:TBY589852 TLP589852:TLU589852 TVL589852:TVQ589852 UFH589852:UFM589852 UPD589852:UPI589852 UYZ589852:UZE589852 VIV589852:VJA589852 VSR589852:VSW589852 WCN589852:WCS589852 WMJ589852:WMO589852 WWF589852:WWK589852 AU655388:BP655388 JV655388:KA655388 TP655388:TU655388 ADL655388:ADQ655388 ANH655388:ANM655388 AXD655388:AXI655388 BGZ655388:BHE655388 BQV655388:BRA655388 CAR655388:CAW655388 CKN655388:CKS655388 CUJ655388:CUO655388 DEF655388:DEK655388 DOB655388:DOG655388 DXX655388:DYC655388 EHT655388:EHY655388 ERP655388:ERU655388 FBL655388:FBQ655388 FLH655388:FLM655388 FVD655388:FVI655388 GEZ655388:GFE655388 GOV655388:GPA655388 GYR655388:GYW655388 HIN655388:HIS655388 HSJ655388:HSO655388 ICF655388:ICK655388 IMB655388:IMG655388 IVX655388:IWC655388 JFT655388:JFY655388 JPP655388:JPU655388 JZL655388:JZQ655388 KJH655388:KJM655388 KTD655388:KTI655388 LCZ655388:LDE655388 LMV655388:LNA655388 LWR655388:LWW655388 MGN655388:MGS655388 MQJ655388:MQO655388 NAF655388:NAK655388 NKB655388:NKG655388 NTX655388:NUC655388 ODT655388:ODY655388 ONP655388:ONU655388 OXL655388:OXQ655388 PHH655388:PHM655388 PRD655388:PRI655388 QAZ655388:QBE655388 QKV655388:QLA655388 QUR655388:QUW655388 REN655388:RES655388 ROJ655388:ROO655388 RYF655388:RYK655388 SIB655388:SIG655388 SRX655388:SSC655388 TBT655388:TBY655388 TLP655388:TLU655388 TVL655388:TVQ655388 UFH655388:UFM655388 UPD655388:UPI655388 UYZ655388:UZE655388 VIV655388:VJA655388 VSR655388:VSW655388 WCN655388:WCS655388 WMJ655388:WMO655388 WWF655388:WWK655388 AU720924:BP720924 JV720924:KA720924 TP720924:TU720924 ADL720924:ADQ720924 ANH720924:ANM720924 AXD720924:AXI720924 BGZ720924:BHE720924 BQV720924:BRA720924 CAR720924:CAW720924 CKN720924:CKS720924 CUJ720924:CUO720924 DEF720924:DEK720924 DOB720924:DOG720924 DXX720924:DYC720924 EHT720924:EHY720924 ERP720924:ERU720924 FBL720924:FBQ720924 FLH720924:FLM720924 FVD720924:FVI720924 GEZ720924:GFE720924 GOV720924:GPA720924 GYR720924:GYW720924 HIN720924:HIS720924 HSJ720924:HSO720924 ICF720924:ICK720924 IMB720924:IMG720924 IVX720924:IWC720924 JFT720924:JFY720924 JPP720924:JPU720924 JZL720924:JZQ720924 KJH720924:KJM720924 KTD720924:KTI720924 LCZ720924:LDE720924 LMV720924:LNA720924 LWR720924:LWW720924 MGN720924:MGS720924 MQJ720924:MQO720924 NAF720924:NAK720924 NKB720924:NKG720924 NTX720924:NUC720924 ODT720924:ODY720924 ONP720924:ONU720924 OXL720924:OXQ720924 PHH720924:PHM720924 PRD720924:PRI720924 QAZ720924:QBE720924 QKV720924:QLA720924 QUR720924:QUW720924 REN720924:RES720924 ROJ720924:ROO720924 RYF720924:RYK720924 SIB720924:SIG720924 SRX720924:SSC720924 TBT720924:TBY720924 TLP720924:TLU720924 TVL720924:TVQ720924 UFH720924:UFM720924 UPD720924:UPI720924 UYZ720924:UZE720924 VIV720924:VJA720924 VSR720924:VSW720924 WCN720924:WCS720924 WMJ720924:WMO720924 WWF720924:WWK720924 AU786460:BP786460 JV786460:KA786460 TP786460:TU786460 ADL786460:ADQ786460 ANH786460:ANM786460 AXD786460:AXI786460 BGZ786460:BHE786460 BQV786460:BRA786460 CAR786460:CAW786460 CKN786460:CKS786460 CUJ786460:CUO786460 DEF786460:DEK786460 DOB786460:DOG786460 DXX786460:DYC786460 EHT786460:EHY786460 ERP786460:ERU786460 FBL786460:FBQ786460 FLH786460:FLM786460 FVD786460:FVI786460 GEZ786460:GFE786460 GOV786460:GPA786460 GYR786460:GYW786460 HIN786460:HIS786460 HSJ786460:HSO786460 ICF786460:ICK786460 IMB786460:IMG786460 IVX786460:IWC786460 JFT786460:JFY786460 JPP786460:JPU786460 JZL786460:JZQ786460 KJH786460:KJM786460 KTD786460:KTI786460 LCZ786460:LDE786460 LMV786460:LNA786460 LWR786460:LWW786460 MGN786460:MGS786460 MQJ786460:MQO786460 NAF786460:NAK786460 NKB786460:NKG786460 NTX786460:NUC786460 ODT786460:ODY786460 ONP786460:ONU786460 OXL786460:OXQ786460 PHH786460:PHM786460 PRD786460:PRI786460 QAZ786460:QBE786460 QKV786460:QLA786460 QUR786460:QUW786460 REN786460:RES786460 ROJ786460:ROO786460 RYF786460:RYK786460 SIB786460:SIG786460 SRX786460:SSC786460 TBT786460:TBY786460 TLP786460:TLU786460 TVL786460:TVQ786460 UFH786460:UFM786460 UPD786460:UPI786460 UYZ786460:UZE786460 VIV786460:VJA786460 VSR786460:VSW786460 WCN786460:WCS786460 WMJ786460:WMO786460 WWF786460:WWK786460 AU851996:BP851996 JV851996:KA851996 TP851996:TU851996 ADL851996:ADQ851996 ANH851996:ANM851996 AXD851996:AXI851996 BGZ851996:BHE851996 BQV851996:BRA851996 CAR851996:CAW851996 CKN851996:CKS851996 CUJ851996:CUO851996 DEF851996:DEK851996 DOB851996:DOG851996 DXX851996:DYC851996 EHT851996:EHY851996 ERP851996:ERU851996 FBL851996:FBQ851996 FLH851996:FLM851996 FVD851996:FVI851996 GEZ851996:GFE851996 GOV851996:GPA851996 GYR851996:GYW851996 HIN851996:HIS851996 HSJ851996:HSO851996 ICF851996:ICK851996 IMB851996:IMG851996 IVX851996:IWC851996 JFT851996:JFY851996 JPP851996:JPU851996 JZL851996:JZQ851996 KJH851996:KJM851996 KTD851996:KTI851996 LCZ851996:LDE851996 LMV851996:LNA851996 LWR851996:LWW851996 MGN851996:MGS851996 MQJ851996:MQO851996 NAF851996:NAK851996 NKB851996:NKG851996 NTX851996:NUC851996 ODT851996:ODY851996 ONP851996:ONU851996 OXL851996:OXQ851996 PHH851996:PHM851996 PRD851996:PRI851996 QAZ851996:QBE851996 QKV851996:QLA851996 QUR851996:QUW851996 REN851996:RES851996 ROJ851996:ROO851996 RYF851996:RYK851996 SIB851996:SIG851996 SRX851996:SSC851996 TBT851996:TBY851996 TLP851996:TLU851996 TVL851996:TVQ851996 UFH851996:UFM851996 UPD851996:UPI851996 UYZ851996:UZE851996 VIV851996:VJA851996 VSR851996:VSW851996 WCN851996:WCS851996 WMJ851996:WMO851996 WWF851996:WWK851996 AU917532:BP917532 JV917532:KA917532 TP917532:TU917532 ADL917532:ADQ917532 ANH917532:ANM917532 AXD917532:AXI917532 BGZ917532:BHE917532 BQV917532:BRA917532 CAR917532:CAW917532 CKN917532:CKS917532 CUJ917532:CUO917532 DEF917532:DEK917532 DOB917532:DOG917532 DXX917532:DYC917532 EHT917532:EHY917532 ERP917532:ERU917532 FBL917532:FBQ917532 FLH917532:FLM917532 FVD917532:FVI917532 GEZ917532:GFE917532 GOV917532:GPA917532 GYR917532:GYW917532 HIN917532:HIS917532 HSJ917532:HSO917532 ICF917532:ICK917532 IMB917532:IMG917532 IVX917532:IWC917532 JFT917532:JFY917532 JPP917532:JPU917532 JZL917532:JZQ917532 KJH917532:KJM917532 KTD917532:KTI917532 LCZ917532:LDE917532 LMV917532:LNA917532 LWR917532:LWW917532 MGN917532:MGS917532 MQJ917532:MQO917532 NAF917532:NAK917532 NKB917532:NKG917532 NTX917532:NUC917532 ODT917532:ODY917532 ONP917532:ONU917532 OXL917532:OXQ917532 PHH917532:PHM917532 PRD917532:PRI917532 QAZ917532:QBE917532 QKV917532:QLA917532 QUR917532:QUW917532 REN917532:RES917532 ROJ917532:ROO917532 RYF917532:RYK917532 SIB917532:SIG917532 SRX917532:SSC917532 TBT917532:TBY917532 TLP917532:TLU917532 TVL917532:TVQ917532 UFH917532:UFM917532 UPD917532:UPI917532 UYZ917532:UZE917532 VIV917532:VJA917532 VSR917532:VSW917532 WCN917532:WCS917532 WMJ917532:WMO917532 WWF917532:WWK917532 AU983068:BP983068 JV983068:KA983068 TP983068:TU983068 ADL983068:ADQ983068 ANH983068:ANM983068 AXD983068:AXI983068 BGZ983068:BHE983068 BQV983068:BRA983068 CAR983068:CAW983068 CKN983068:CKS983068 CUJ983068:CUO983068 DEF983068:DEK983068 DOB983068:DOG983068 DXX983068:DYC983068 EHT983068:EHY983068 ERP983068:ERU983068 FBL983068:FBQ983068 FLH983068:FLM983068 FVD983068:FVI983068 GEZ983068:GFE983068 GOV983068:GPA983068 GYR983068:GYW983068 HIN983068:HIS983068 HSJ983068:HSO983068 ICF983068:ICK983068 IMB983068:IMG983068 IVX983068:IWC983068 JFT983068:JFY983068 JPP983068:JPU983068 JZL983068:JZQ983068 KJH983068:KJM983068 KTD983068:KTI983068 LCZ983068:LDE983068 LMV983068:LNA983068 LWR983068:LWW983068 MGN983068:MGS983068 MQJ983068:MQO983068 NAF983068:NAK983068 NKB983068:NKG983068 NTX983068:NUC983068 ODT983068:ODY983068 ONP983068:ONU983068 OXL983068:OXQ983068 PHH983068:PHM983068 PRD983068:PRI983068 QAZ983068:QBE983068 QKV983068:QLA983068 QUR983068:QUW983068 REN983068:RES983068 ROJ983068:ROO983068 RYF983068:RYK983068 SIB983068:SIG983068 SRX983068:SSC983068 TBT983068:TBY983068 TLP983068:TLU983068 TVL983068:TVQ983068 UFH983068:UFM983068 UPD983068:UPI983068 UYZ983068:UZE983068 VIV983068:VJA983068 VSR983068:VSW983068 WCN983068:WCS983068 WMJ983068:WMO983068 WWF983068:WWK983068 AU45" xr:uid="{D45B04D1-A958-47D1-AC55-4B9A814055C8}">
      <formula1>"770,990,1485"</formula1>
    </dataValidation>
    <dataValidation type="whole" operator="greaterThanOrEqual" allowBlank="1" showInputMessage="1" showErrorMessage="1" errorTitle="数量設定エラー" error="数量は50枚以上でご指定ください。" sqref="AD31:AI39" xr:uid="{E51F0E3E-F5DA-4388-8D78-4E8EED0967C5}">
      <formula1>50</formula1>
    </dataValidation>
    <dataValidation type="textLength" allowBlank="1" showInputMessage="1" showErrorMessage="1" errorTitle="文字数オーバー" error="担当者名は各5文字までしか入力できません" sqref="BM13:BY13 CD13:CP13 BM22:BY22 CD22:CP22" xr:uid="{9A7E4767-E035-49E1-84E8-82ECBB059772}">
      <formula1>1</formula1>
      <formula2>5</formula2>
    </dataValidation>
    <dataValidation imeMode="fullKatakana" allowBlank="1" showInputMessage="1" showErrorMessage="1" sqref="BM11:CP11 K9:BC9 K20:BC20" xr:uid="{A421B26D-E3B4-4357-9481-14D2411FC743}"/>
    <dataValidation imeMode="halfAlpha" allowBlank="1" showInputMessage="1" showErrorMessage="1" sqref="BZ15:CP16 BM24:CP24 K14:P14 R14:W14 K25:P25 R25:W25 P4:U6 X4:AA6 AD4:AG6 K18:BT18 AD40:AI40 AD42:AI43 AM42:AS43 AD47:AI48 R50:U53" xr:uid="{FB3F723E-B9EF-41C9-A91E-4A9F4155984A}"/>
    <dataValidation imeMode="fullAlpha" allowBlank="1" showInputMessage="1" showErrorMessage="1" sqref="C42:Z43" xr:uid="{170324DF-88B1-405F-B3D4-C1479B77C69F}"/>
  </dataValidations>
  <printOptions horizontalCentered="1" verticalCentered="1"/>
  <pageMargins left="0.19685039370078741" right="0.19685039370078741" top="0" bottom="0" header="0" footer="0"/>
  <pageSetup paperSize="9" scale="61"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2">
        <x14:dataValidation imeMode="off" allowBlank="1" showInputMessage="1" showErrorMessage="1" xr:uid="{DE8E0C32-2B36-439F-AA73-135C1DD02129}">
          <xm:sqref>CAK31:CAW40 JY55:JZ55 TS55:TT55 ADO55:ADP55 ANK55:ANL55 AXG55:AXH55 BHC55:BHD55 BQY55:BQZ55 CAU55:CAV55 CKQ55:CKR55 CUM55:CUN55 DEI55:DEJ55 DOE55:DOF55 DYA55:DYB55 EHW55:EHX55 ERS55:ERT55 FBO55:FBP55 FLK55:FLL55 FVG55:FVH55 GFC55:GFD55 GOY55:GOZ55 GYU55:GYV55 HIQ55:HIR55 HSM55:HSN55 ICI55:ICJ55 IME55:IMF55 IWA55:IWB55 JFW55:JFX55 JPS55:JPT55 JZO55:JZP55 KJK55:KJL55 KTG55:KTH55 LDC55:LDD55 LMY55:LMZ55 LWU55:LWV55 MGQ55:MGR55 MQM55:MQN55 NAI55:NAJ55 NKE55:NKF55 NUA55:NUB55 ODW55:ODX55 ONS55:ONT55 OXO55:OXP55 PHK55:PHL55 PRG55:PRH55 QBC55:QBD55 QKY55:QKZ55 QUU55:QUV55 REQ55:RER55 ROM55:RON55 RYI55:RYJ55 SIE55:SIF55 SSA55:SSB55 TBW55:TBX55 TLS55:TLT55 TVO55:TVP55 UFK55:UFL55 UPG55:UPH55 UZC55:UZD55 VIY55:VIZ55 VSU55:VSV55 WCQ55:WCR55 WMM55:WMN55 WWI55:WWJ55 BL65574:BO65574 JY65574:JZ65574 TS65574:TT65574 ADO65574:ADP65574 ANK65574:ANL65574 AXG65574:AXH65574 BHC65574:BHD65574 BQY65574:BQZ65574 CAU65574:CAV65574 CKQ65574:CKR65574 CUM65574:CUN65574 DEI65574:DEJ65574 DOE65574:DOF65574 DYA65574:DYB65574 EHW65574:EHX65574 ERS65574:ERT65574 FBO65574:FBP65574 FLK65574:FLL65574 FVG65574:FVH65574 GFC65574:GFD65574 GOY65574:GOZ65574 GYU65574:GYV65574 HIQ65574:HIR65574 HSM65574:HSN65574 ICI65574:ICJ65574 IME65574:IMF65574 IWA65574:IWB65574 JFW65574:JFX65574 JPS65574:JPT65574 JZO65574:JZP65574 KJK65574:KJL65574 KTG65574:KTH65574 LDC65574:LDD65574 LMY65574:LMZ65574 LWU65574:LWV65574 MGQ65574:MGR65574 MQM65574:MQN65574 NAI65574:NAJ65574 NKE65574:NKF65574 NUA65574:NUB65574 ODW65574:ODX65574 ONS65574:ONT65574 OXO65574:OXP65574 PHK65574:PHL65574 PRG65574:PRH65574 QBC65574:QBD65574 QKY65574:QKZ65574 QUU65574:QUV65574 REQ65574:RER65574 ROM65574:RON65574 RYI65574:RYJ65574 SIE65574:SIF65574 SSA65574:SSB65574 TBW65574:TBX65574 TLS65574:TLT65574 TVO65574:TVP65574 UFK65574:UFL65574 UPG65574:UPH65574 UZC65574:UZD65574 VIY65574:VIZ65574 VSU65574:VSV65574 WCQ65574:WCR65574 WMM65574:WMN65574 WWI65574:WWJ65574 BL131110:BO131110 JY131110:JZ131110 TS131110:TT131110 ADO131110:ADP131110 ANK131110:ANL131110 AXG131110:AXH131110 BHC131110:BHD131110 BQY131110:BQZ131110 CAU131110:CAV131110 CKQ131110:CKR131110 CUM131110:CUN131110 DEI131110:DEJ131110 DOE131110:DOF131110 DYA131110:DYB131110 EHW131110:EHX131110 ERS131110:ERT131110 FBO131110:FBP131110 FLK131110:FLL131110 FVG131110:FVH131110 GFC131110:GFD131110 GOY131110:GOZ131110 GYU131110:GYV131110 HIQ131110:HIR131110 HSM131110:HSN131110 ICI131110:ICJ131110 IME131110:IMF131110 IWA131110:IWB131110 JFW131110:JFX131110 JPS131110:JPT131110 JZO131110:JZP131110 KJK131110:KJL131110 KTG131110:KTH131110 LDC131110:LDD131110 LMY131110:LMZ131110 LWU131110:LWV131110 MGQ131110:MGR131110 MQM131110:MQN131110 NAI131110:NAJ131110 NKE131110:NKF131110 NUA131110:NUB131110 ODW131110:ODX131110 ONS131110:ONT131110 OXO131110:OXP131110 PHK131110:PHL131110 PRG131110:PRH131110 QBC131110:QBD131110 QKY131110:QKZ131110 QUU131110:QUV131110 REQ131110:RER131110 ROM131110:RON131110 RYI131110:RYJ131110 SIE131110:SIF131110 SSA131110:SSB131110 TBW131110:TBX131110 TLS131110:TLT131110 TVO131110:TVP131110 UFK131110:UFL131110 UPG131110:UPH131110 UZC131110:UZD131110 VIY131110:VIZ131110 VSU131110:VSV131110 WCQ131110:WCR131110 WMM131110:WMN131110 WWI131110:WWJ131110 BL196646:BO196646 JY196646:JZ196646 TS196646:TT196646 ADO196646:ADP196646 ANK196646:ANL196646 AXG196646:AXH196646 BHC196646:BHD196646 BQY196646:BQZ196646 CAU196646:CAV196646 CKQ196646:CKR196646 CUM196646:CUN196646 DEI196646:DEJ196646 DOE196646:DOF196646 DYA196646:DYB196646 EHW196646:EHX196646 ERS196646:ERT196646 FBO196646:FBP196646 FLK196646:FLL196646 FVG196646:FVH196646 GFC196646:GFD196646 GOY196646:GOZ196646 GYU196646:GYV196646 HIQ196646:HIR196646 HSM196646:HSN196646 ICI196646:ICJ196646 IME196646:IMF196646 IWA196646:IWB196646 JFW196646:JFX196646 JPS196646:JPT196646 JZO196646:JZP196646 KJK196646:KJL196646 KTG196646:KTH196646 LDC196646:LDD196646 LMY196646:LMZ196646 LWU196646:LWV196646 MGQ196646:MGR196646 MQM196646:MQN196646 NAI196646:NAJ196646 NKE196646:NKF196646 NUA196646:NUB196646 ODW196646:ODX196646 ONS196646:ONT196646 OXO196646:OXP196646 PHK196646:PHL196646 PRG196646:PRH196646 QBC196646:QBD196646 QKY196646:QKZ196646 QUU196646:QUV196646 REQ196646:RER196646 ROM196646:RON196646 RYI196646:RYJ196646 SIE196646:SIF196646 SSA196646:SSB196646 TBW196646:TBX196646 TLS196646:TLT196646 TVO196646:TVP196646 UFK196646:UFL196646 UPG196646:UPH196646 UZC196646:UZD196646 VIY196646:VIZ196646 VSU196646:VSV196646 WCQ196646:WCR196646 WMM196646:WMN196646 WWI196646:WWJ196646 BL262182:BO262182 JY262182:JZ262182 TS262182:TT262182 ADO262182:ADP262182 ANK262182:ANL262182 AXG262182:AXH262182 BHC262182:BHD262182 BQY262182:BQZ262182 CAU262182:CAV262182 CKQ262182:CKR262182 CUM262182:CUN262182 DEI262182:DEJ262182 DOE262182:DOF262182 DYA262182:DYB262182 EHW262182:EHX262182 ERS262182:ERT262182 FBO262182:FBP262182 FLK262182:FLL262182 FVG262182:FVH262182 GFC262182:GFD262182 GOY262182:GOZ262182 GYU262182:GYV262182 HIQ262182:HIR262182 HSM262182:HSN262182 ICI262182:ICJ262182 IME262182:IMF262182 IWA262182:IWB262182 JFW262182:JFX262182 JPS262182:JPT262182 JZO262182:JZP262182 KJK262182:KJL262182 KTG262182:KTH262182 LDC262182:LDD262182 LMY262182:LMZ262182 LWU262182:LWV262182 MGQ262182:MGR262182 MQM262182:MQN262182 NAI262182:NAJ262182 NKE262182:NKF262182 NUA262182:NUB262182 ODW262182:ODX262182 ONS262182:ONT262182 OXO262182:OXP262182 PHK262182:PHL262182 PRG262182:PRH262182 QBC262182:QBD262182 QKY262182:QKZ262182 QUU262182:QUV262182 REQ262182:RER262182 ROM262182:RON262182 RYI262182:RYJ262182 SIE262182:SIF262182 SSA262182:SSB262182 TBW262182:TBX262182 TLS262182:TLT262182 TVO262182:TVP262182 UFK262182:UFL262182 UPG262182:UPH262182 UZC262182:UZD262182 VIY262182:VIZ262182 VSU262182:VSV262182 WCQ262182:WCR262182 WMM262182:WMN262182 WWI262182:WWJ262182 BL327718:BO327718 JY327718:JZ327718 TS327718:TT327718 ADO327718:ADP327718 ANK327718:ANL327718 AXG327718:AXH327718 BHC327718:BHD327718 BQY327718:BQZ327718 CAU327718:CAV327718 CKQ327718:CKR327718 CUM327718:CUN327718 DEI327718:DEJ327718 DOE327718:DOF327718 DYA327718:DYB327718 EHW327718:EHX327718 ERS327718:ERT327718 FBO327718:FBP327718 FLK327718:FLL327718 FVG327718:FVH327718 GFC327718:GFD327718 GOY327718:GOZ327718 GYU327718:GYV327718 HIQ327718:HIR327718 HSM327718:HSN327718 ICI327718:ICJ327718 IME327718:IMF327718 IWA327718:IWB327718 JFW327718:JFX327718 JPS327718:JPT327718 JZO327718:JZP327718 KJK327718:KJL327718 KTG327718:KTH327718 LDC327718:LDD327718 LMY327718:LMZ327718 LWU327718:LWV327718 MGQ327718:MGR327718 MQM327718:MQN327718 NAI327718:NAJ327718 NKE327718:NKF327718 NUA327718:NUB327718 ODW327718:ODX327718 ONS327718:ONT327718 OXO327718:OXP327718 PHK327718:PHL327718 PRG327718:PRH327718 QBC327718:QBD327718 QKY327718:QKZ327718 QUU327718:QUV327718 REQ327718:RER327718 ROM327718:RON327718 RYI327718:RYJ327718 SIE327718:SIF327718 SSA327718:SSB327718 TBW327718:TBX327718 TLS327718:TLT327718 TVO327718:TVP327718 UFK327718:UFL327718 UPG327718:UPH327718 UZC327718:UZD327718 VIY327718:VIZ327718 VSU327718:VSV327718 WCQ327718:WCR327718 WMM327718:WMN327718 WWI327718:WWJ327718 BL393254:BO393254 JY393254:JZ393254 TS393254:TT393254 ADO393254:ADP393254 ANK393254:ANL393254 AXG393254:AXH393254 BHC393254:BHD393254 BQY393254:BQZ393254 CAU393254:CAV393254 CKQ393254:CKR393254 CUM393254:CUN393254 DEI393254:DEJ393254 DOE393254:DOF393254 DYA393254:DYB393254 EHW393254:EHX393254 ERS393254:ERT393254 FBO393254:FBP393254 FLK393254:FLL393254 FVG393254:FVH393254 GFC393254:GFD393254 GOY393254:GOZ393254 GYU393254:GYV393254 HIQ393254:HIR393254 HSM393254:HSN393254 ICI393254:ICJ393254 IME393254:IMF393254 IWA393254:IWB393254 JFW393254:JFX393254 JPS393254:JPT393254 JZO393254:JZP393254 KJK393254:KJL393254 KTG393254:KTH393254 LDC393254:LDD393254 LMY393254:LMZ393254 LWU393254:LWV393254 MGQ393254:MGR393254 MQM393254:MQN393254 NAI393254:NAJ393254 NKE393254:NKF393254 NUA393254:NUB393254 ODW393254:ODX393254 ONS393254:ONT393254 OXO393254:OXP393254 PHK393254:PHL393254 PRG393254:PRH393254 QBC393254:QBD393254 QKY393254:QKZ393254 QUU393254:QUV393254 REQ393254:RER393254 ROM393254:RON393254 RYI393254:RYJ393254 SIE393254:SIF393254 SSA393254:SSB393254 TBW393254:TBX393254 TLS393254:TLT393254 TVO393254:TVP393254 UFK393254:UFL393254 UPG393254:UPH393254 UZC393254:UZD393254 VIY393254:VIZ393254 VSU393254:VSV393254 WCQ393254:WCR393254 WMM393254:WMN393254 WWI393254:WWJ393254 BL458790:BO458790 JY458790:JZ458790 TS458790:TT458790 ADO458790:ADP458790 ANK458790:ANL458790 AXG458790:AXH458790 BHC458790:BHD458790 BQY458790:BQZ458790 CAU458790:CAV458790 CKQ458790:CKR458790 CUM458790:CUN458790 DEI458790:DEJ458790 DOE458790:DOF458790 DYA458790:DYB458790 EHW458790:EHX458790 ERS458790:ERT458790 FBO458790:FBP458790 FLK458790:FLL458790 FVG458790:FVH458790 GFC458790:GFD458790 GOY458790:GOZ458790 GYU458790:GYV458790 HIQ458790:HIR458790 HSM458790:HSN458790 ICI458790:ICJ458790 IME458790:IMF458790 IWA458790:IWB458790 JFW458790:JFX458790 JPS458790:JPT458790 JZO458790:JZP458790 KJK458790:KJL458790 KTG458790:KTH458790 LDC458790:LDD458790 LMY458790:LMZ458790 LWU458790:LWV458790 MGQ458790:MGR458790 MQM458790:MQN458790 NAI458790:NAJ458790 NKE458790:NKF458790 NUA458790:NUB458790 ODW458790:ODX458790 ONS458790:ONT458790 OXO458790:OXP458790 PHK458790:PHL458790 PRG458790:PRH458790 QBC458790:QBD458790 QKY458790:QKZ458790 QUU458790:QUV458790 REQ458790:RER458790 ROM458790:RON458790 RYI458790:RYJ458790 SIE458790:SIF458790 SSA458790:SSB458790 TBW458790:TBX458790 TLS458790:TLT458790 TVO458790:TVP458790 UFK458790:UFL458790 UPG458790:UPH458790 UZC458790:UZD458790 VIY458790:VIZ458790 VSU458790:VSV458790 WCQ458790:WCR458790 WMM458790:WMN458790 WWI458790:WWJ458790 BL524326:BO524326 JY524326:JZ524326 TS524326:TT524326 ADO524326:ADP524326 ANK524326:ANL524326 AXG524326:AXH524326 BHC524326:BHD524326 BQY524326:BQZ524326 CAU524326:CAV524326 CKQ524326:CKR524326 CUM524326:CUN524326 DEI524326:DEJ524326 DOE524326:DOF524326 DYA524326:DYB524326 EHW524326:EHX524326 ERS524326:ERT524326 FBO524326:FBP524326 FLK524326:FLL524326 FVG524326:FVH524326 GFC524326:GFD524326 GOY524326:GOZ524326 GYU524326:GYV524326 HIQ524326:HIR524326 HSM524326:HSN524326 ICI524326:ICJ524326 IME524326:IMF524326 IWA524326:IWB524326 JFW524326:JFX524326 JPS524326:JPT524326 JZO524326:JZP524326 KJK524326:KJL524326 KTG524326:KTH524326 LDC524326:LDD524326 LMY524326:LMZ524326 LWU524326:LWV524326 MGQ524326:MGR524326 MQM524326:MQN524326 NAI524326:NAJ524326 NKE524326:NKF524326 NUA524326:NUB524326 ODW524326:ODX524326 ONS524326:ONT524326 OXO524326:OXP524326 PHK524326:PHL524326 PRG524326:PRH524326 QBC524326:QBD524326 QKY524326:QKZ524326 QUU524326:QUV524326 REQ524326:RER524326 ROM524326:RON524326 RYI524326:RYJ524326 SIE524326:SIF524326 SSA524326:SSB524326 TBW524326:TBX524326 TLS524326:TLT524326 TVO524326:TVP524326 UFK524326:UFL524326 UPG524326:UPH524326 UZC524326:UZD524326 VIY524326:VIZ524326 VSU524326:VSV524326 WCQ524326:WCR524326 WMM524326:WMN524326 WWI524326:WWJ524326 BL589862:BO589862 JY589862:JZ589862 TS589862:TT589862 ADO589862:ADP589862 ANK589862:ANL589862 AXG589862:AXH589862 BHC589862:BHD589862 BQY589862:BQZ589862 CAU589862:CAV589862 CKQ589862:CKR589862 CUM589862:CUN589862 DEI589862:DEJ589862 DOE589862:DOF589862 DYA589862:DYB589862 EHW589862:EHX589862 ERS589862:ERT589862 FBO589862:FBP589862 FLK589862:FLL589862 FVG589862:FVH589862 GFC589862:GFD589862 GOY589862:GOZ589862 GYU589862:GYV589862 HIQ589862:HIR589862 HSM589862:HSN589862 ICI589862:ICJ589862 IME589862:IMF589862 IWA589862:IWB589862 JFW589862:JFX589862 JPS589862:JPT589862 JZO589862:JZP589862 KJK589862:KJL589862 KTG589862:KTH589862 LDC589862:LDD589862 LMY589862:LMZ589862 LWU589862:LWV589862 MGQ589862:MGR589862 MQM589862:MQN589862 NAI589862:NAJ589862 NKE589862:NKF589862 NUA589862:NUB589862 ODW589862:ODX589862 ONS589862:ONT589862 OXO589862:OXP589862 PHK589862:PHL589862 PRG589862:PRH589862 QBC589862:QBD589862 QKY589862:QKZ589862 QUU589862:QUV589862 REQ589862:RER589862 ROM589862:RON589862 RYI589862:RYJ589862 SIE589862:SIF589862 SSA589862:SSB589862 TBW589862:TBX589862 TLS589862:TLT589862 TVO589862:TVP589862 UFK589862:UFL589862 UPG589862:UPH589862 UZC589862:UZD589862 VIY589862:VIZ589862 VSU589862:VSV589862 WCQ589862:WCR589862 WMM589862:WMN589862 WWI589862:WWJ589862 BL655398:BO655398 JY655398:JZ655398 TS655398:TT655398 ADO655398:ADP655398 ANK655398:ANL655398 AXG655398:AXH655398 BHC655398:BHD655398 BQY655398:BQZ655398 CAU655398:CAV655398 CKQ655398:CKR655398 CUM655398:CUN655398 DEI655398:DEJ655398 DOE655398:DOF655398 DYA655398:DYB655398 EHW655398:EHX655398 ERS655398:ERT655398 FBO655398:FBP655398 FLK655398:FLL655398 FVG655398:FVH655398 GFC655398:GFD655398 GOY655398:GOZ655398 GYU655398:GYV655398 HIQ655398:HIR655398 HSM655398:HSN655398 ICI655398:ICJ655398 IME655398:IMF655398 IWA655398:IWB655398 JFW655398:JFX655398 JPS655398:JPT655398 JZO655398:JZP655398 KJK655398:KJL655398 KTG655398:KTH655398 LDC655398:LDD655398 LMY655398:LMZ655398 LWU655398:LWV655398 MGQ655398:MGR655398 MQM655398:MQN655398 NAI655398:NAJ655398 NKE655398:NKF655398 NUA655398:NUB655398 ODW655398:ODX655398 ONS655398:ONT655398 OXO655398:OXP655398 PHK655398:PHL655398 PRG655398:PRH655398 QBC655398:QBD655398 QKY655398:QKZ655398 QUU655398:QUV655398 REQ655398:RER655398 ROM655398:RON655398 RYI655398:RYJ655398 SIE655398:SIF655398 SSA655398:SSB655398 TBW655398:TBX655398 TLS655398:TLT655398 TVO655398:TVP655398 UFK655398:UFL655398 UPG655398:UPH655398 UZC655398:UZD655398 VIY655398:VIZ655398 VSU655398:VSV655398 WCQ655398:WCR655398 WMM655398:WMN655398 WWI655398:WWJ655398 BL720934:BO720934 JY720934:JZ720934 TS720934:TT720934 ADO720934:ADP720934 ANK720934:ANL720934 AXG720934:AXH720934 BHC720934:BHD720934 BQY720934:BQZ720934 CAU720934:CAV720934 CKQ720934:CKR720934 CUM720934:CUN720934 DEI720934:DEJ720934 DOE720934:DOF720934 DYA720934:DYB720934 EHW720934:EHX720934 ERS720934:ERT720934 FBO720934:FBP720934 FLK720934:FLL720934 FVG720934:FVH720934 GFC720934:GFD720934 GOY720934:GOZ720934 GYU720934:GYV720934 HIQ720934:HIR720934 HSM720934:HSN720934 ICI720934:ICJ720934 IME720934:IMF720934 IWA720934:IWB720934 JFW720934:JFX720934 JPS720934:JPT720934 JZO720934:JZP720934 KJK720934:KJL720934 KTG720934:KTH720934 LDC720934:LDD720934 LMY720934:LMZ720934 LWU720934:LWV720934 MGQ720934:MGR720934 MQM720934:MQN720934 NAI720934:NAJ720934 NKE720934:NKF720934 NUA720934:NUB720934 ODW720934:ODX720934 ONS720934:ONT720934 OXO720934:OXP720934 PHK720934:PHL720934 PRG720934:PRH720934 QBC720934:QBD720934 QKY720934:QKZ720934 QUU720934:QUV720934 REQ720934:RER720934 ROM720934:RON720934 RYI720934:RYJ720934 SIE720934:SIF720934 SSA720934:SSB720934 TBW720934:TBX720934 TLS720934:TLT720934 TVO720934:TVP720934 UFK720934:UFL720934 UPG720934:UPH720934 UZC720934:UZD720934 VIY720934:VIZ720934 VSU720934:VSV720934 WCQ720934:WCR720934 WMM720934:WMN720934 WWI720934:WWJ720934 BL786470:BO786470 JY786470:JZ786470 TS786470:TT786470 ADO786470:ADP786470 ANK786470:ANL786470 AXG786470:AXH786470 BHC786470:BHD786470 BQY786470:BQZ786470 CAU786470:CAV786470 CKQ786470:CKR786470 CUM786470:CUN786470 DEI786470:DEJ786470 DOE786470:DOF786470 DYA786470:DYB786470 EHW786470:EHX786470 ERS786470:ERT786470 FBO786470:FBP786470 FLK786470:FLL786470 FVG786470:FVH786470 GFC786470:GFD786470 GOY786470:GOZ786470 GYU786470:GYV786470 HIQ786470:HIR786470 HSM786470:HSN786470 ICI786470:ICJ786470 IME786470:IMF786470 IWA786470:IWB786470 JFW786470:JFX786470 JPS786470:JPT786470 JZO786470:JZP786470 KJK786470:KJL786470 KTG786470:KTH786470 LDC786470:LDD786470 LMY786470:LMZ786470 LWU786470:LWV786470 MGQ786470:MGR786470 MQM786470:MQN786470 NAI786470:NAJ786470 NKE786470:NKF786470 NUA786470:NUB786470 ODW786470:ODX786470 ONS786470:ONT786470 OXO786470:OXP786470 PHK786470:PHL786470 PRG786470:PRH786470 QBC786470:QBD786470 QKY786470:QKZ786470 QUU786470:QUV786470 REQ786470:RER786470 ROM786470:RON786470 RYI786470:RYJ786470 SIE786470:SIF786470 SSA786470:SSB786470 TBW786470:TBX786470 TLS786470:TLT786470 TVO786470:TVP786470 UFK786470:UFL786470 UPG786470:UPH786470 UZC786470:UZD786470 VIY786470:VIZ786470 VSU786470:VSV786470 WCQ786470:WCR786470 WMM786470:WMN786470 WWI786470:WWJ786470 BL852006:BO852006 JY852006:JZ852006 TS852006:TT852006 ADO852006:ADP852006 ANK852006:ANL852006 AXG852006:AXH852006 BHC852006:BHD852006 BQY852006:BQZ852006 CAU852006:CAV852006 CKQ852006:CKR852006 CUM852006:CUN852006 DEI852006:DEJ852006 DOE852006:DOF852006 DYA852006:DYB852006 EHW852006:EHX852006 ERS852006:ERT852006 FBO852006:FBP852006 FLK852006:FLL852006 FVG852006:FVH852006 GFC852006:GFD852006 GOY852006:GOZ852006 GYU852006:GYV852006 HIQ852006:HIR852006 HSM852006:HSN852006 ICI852006:ICJ852006 IME852006:IMF852006 IWA852006:IWB852006 JFW852006:JFX852006 JPS852006:JPT852006 JZO852006:JZP852006 KJK852006:KJL852006 KTG852006:KTH852006 LDC852006:LDD852006 LMY852006:LMZ852006 LWU852006:LWV852006 MGQ852006:MGR852006 MQM852006:MQN852006 NAI852006:NAJ852006 NKE852006:NKF852006 NUA852006:NUB852006 ODW852006:ODX852006 ONS852006:ONT852006 OXO852006:OXP852006 PHK852006:PHL852006 PRG852006:PRH852006 QBC852006:QBD852006 QKY852006:QKZ852006 QUU852006:QUV852006 REQ852006:RER852006 ROM852006:RON852006 RYI852006:RYJ852006 SIE852006:SIF852006 SSA852006:SSB852006 TBW852006:TBX852006 TLS852006:TLT852006 TVO852006:TVP852006 UFK852006:UFL852006 UPG852006:UPH852006 UZC852006:UZD852006 VIY852006:VIZ852006 VSU852006:VSV852006 WCQ852006:WCR852006 WMM852006:WMN852006 WWI852006:WWJ852006 BL917542:BO917542 JY917542:JZ917542 TS917542:TT917542 ADO917542:ADP917542 ANK917542:ANL917542 AXG917542:AXH917542 BHC917542:BHD917542 BQY917542:BQZ917542 CAU917542:CAV917542 CKQ917542:CKR917542 CUM917542:CUN917542 DEI917542:DEJ917542 DOE917542:DOF917542 DYA917542:DYB917542 EHW917542:EHX917542 ERS917542:ERT917542 FBO917542:FBP917542 FLK917542:FLL917542 FVG917542:FVH917542 GFC917542:GFD917542 GOY917542:GOZ917542 GYU917542:GYV917542 HIQ917542:HIR917542 HSM917542:HSN917542 ICI917542:ICJ917542 IME917542:IMF917542 IWA917542:IWB917542 JFW917542:JFX917542 JPS917542:JPT917542 JZO917542:JZP917542 KJK917542:KJL917542 KTG917542:KTH917542 LDC917542:LDD917542 LMY917542:LMZ917542 LWU917542:LWV917542 MGQ917542:MGR917542 MQM917542:MQN917542 NAI917542:NAJ917542 NKE917542:NKF917542 NUA917542:NUB917542 ODW917542:ODX917542 ONS917542:ONT917542 OXO917542:OXP917542 PHK917542:PHL917542 PRG917542:PRH917542 QBC917542:QBD917542 QKY917542:QKZ917542 QUU917542:QUV917542 REQ917542:RER917542 ROM917542:RON917542 RYI917542:RYJ917542 SIE917542:SIF917542 SSA917542:SSB917542 TBW917542:TBX917542 TLS917542:TLT917542 TVO917542:TVP917542 UFK917542:UFL917542 UPG917542:UPH917542 UZC917542:UZD917542 VIY917542:VIZ917542 VSU917542:VSV917542 WCQ917542:WCR917542 WMM917542:WMN917542 WWI917542:WWJ917542 BL983078:BO983078 JY983078:JZ983078 TS983078:TT983078 ADO983078:ADP983078 ANK983078:ANL983078 AXG983078:AXH983078 BHC983078:BHD983078 BQY983078:BQZ983078 CAU983078:CAV983078 CKQ983078:CKR983078 CUM983078:CUN983078 DEI983078:DEJ983078 DOE983078:DOF983078 DYA983078:DYB983078 EHW983078:EHX983078 ERS983078:ERT983078 FBO983078:FBP983078 FLK983078:FLL983078 FVG983078:FVH983078 GFC983078:GFD983078 GOY983078:GOZ983078 GYU983078:GYV983078 HIQ983078:HIR983078 HSM983078:HSN983078 ICI983078:ICJ983078 IME983078:IMF983078 IWA983078:IWB983078 JFW983078:JFX983078 JPS983078:JPT983078 JZO983078:JZP983078 KJK983078:KJL983078 KTG983078:KTH983078 LDC983078:LDD983078 LMY983078:LMZ983078 LWU983078:LWV983078 MGQ983078:MGR983078 MQM983078:MQN983078 NAI983078:NAJ983078 NKE983078:NKF983078 NUA983078:NUB983078 ODW983078:ODX983078 ONS983078:ONT983078 OXO983078:OXP983078 PHK983078:PHL983078 PRG983078:PRH983078 QBC983078:QBD983078 QKY983078:QKZ983078 QUU983078:QUV983078 REQ983078:RER983078 ROM983078:RON983078 RYI983078:RYJ983078 SIE983078:SIF983078 SSA983078:SSB983078 TBW983078:TBX983078 TLS983078:TLT983078 TVO983078:TVP983078 UFK983078:UFL983078 UPG983078:UPH983078 UZC983078:UZD983078 VIY983078:VIZ983078 VSU983078:VSV983078 WCQ983078:WCR983078 WMM983078:WMN983078 WWI983078:WWJ983078 JQ47:JQ48 TJ47:TJ48 ADF47:ADF48 ANB47:ANB48 AWX47:AWX48 BGT47:BGT48 BQP47:BQP48 CAL47:CAL48 CKH47:CKH48 CUD47:CUD48 DDZ47:DDZ48 DNV47:DNV48 DXR47:DXR48 EHN47:EHN48 ERJ47:ERJ48 FBF47:FBF48 FLB47:FLB48 FUX47:FUX48 GET47:GET48 GOP47:GOP48 GYL47:GYL48 HIH47:HIH48 HSD47:HSD48 IBZ47:IBZ48 ILV47:ILV48 IVR47:IVR48 JFN47:JFN48 JPJ47:JPJ48 JZF47:JZF48 KJB47:KJB48 KSX47:KSX48 LCT47:LCT48 LMP47:LMP48 LWL47:LWL48 MGH47:MGH48 MQD47:MQD48 MZZ47:MZZ48 NJV47:NJV48 NTR47:NTR48 ODN47:ODN48 ONJ47:ONJ48 OXF47:OXF48 PHB47:PHB48 PQX47:PQX48 QAT47:QAT48 QKP47:QKP48 QUL47:QUL48 REH47:REH48 ROD47:ROD48 RXZ47:RXZ48 SHV47:SHV48 SRR47:SRR48 TBN47:TBN48 TLJ47:TLJ48 TVF47:TVF48 UFB47:UFB48 UOX47:UOX48 UYT47:UYT48 VIP47:VIP48 VSL47:VSL48 WCH47:WCH48 WMD47:WMD48 WVZ47:WVZ48 AL65566:AM65566 JQ65566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AL131102:AM131102 JQ131102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AL196638:AM196638 JQ196638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AL262174:AM262174 JQ262174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AL327710:AM327710 JQ327710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AL393246:AM393246 JQ393246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AL458782:AM458782 JQ458782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AL524318:AM524318 JQ524318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AL589854:AM589854 JQ589854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AL655390:AM655390 JQ655390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AL720926:AM720926 JQ720926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AL786462:AM786462 JQ786462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AL851998:AM851998 JQ851998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AL917534:AM917534 JQ917534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AL983070:AM983070 JQ983070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AWW31:AXI40 DNU31:DOG40 TE47:TH48 ADA47:ADD48 AMW47:AMZ48 AWS47:AWV48 BGO47:BGR48 BQK47:BQN48 CAG47:CAJ48 CKC47:CKF48 CTY47:CUB48 DDU47:DDX48 DNQ47:DNT48 DXM47:DXP48 EHI47:EHL48 ERE47:ERH48 FBA47:FBD48 FKW47:FKZ48 FUS47:FUV48 GEO47:GER48 GOK47:GON48 GYG47:GYJ48 HIC47:HIF48 HRY47:HSB48 IBU47:IBX48 ILQ47:ILT48 IVM47:IVP48 JFI47:JFL48 JPE47:JPH48 JZA47:JZD48 KIW47:KIZ48 KSS47:KSV48 LCO47:LCR48 LMK47:LMN48 LWG47:LWJ48 MGC47:MGF48 MPY47:MQB48 MZU47:MZX48 NJQ47:NJT48 NTM47:NTP48 ODI47:ODL48 ONE47:ONH48 OXA47:OXD48 PGW47:PGZ48 PQS47:PQV48 QAO47:QAR48 QKK47:QKN48 QUG47:QUJ48 REC47:REF48 RNY47:ROB48 RXU47:RXX48 SHQ47:SHT48 SRM47:SRP48 TBI47:TBL48 TLE47:TLH48 TVA47:TVD48 UEW47:UEZ48 UOS47:UOV48 UYO47:UYR48 VIK47:VIN48 VSG47:VSJ48 WCC47:WCF48 WLY47:WMB48 WVU47:WVX48 JL65566:JO65566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JL131102:JO131102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JL196638:JO196638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JL262174:JO262174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JL327710:JO327710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JL393246:JO393246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JL458782:JO458782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JL524318:JO524318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JL589854:JO589854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JL655390:JO655390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JL720926:JO720926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JL786462:JO786462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JL851998:JO851998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JL917534:JO917534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JL983070:JO983070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WVU983070:WVX983070 AU65556:BP65562 JV65556:KA65562 TP65556:TU65562 ADL65556:ADQ65562 ANH65556:ANM65562 AXD65556:AXI65562 BGZ65556:BHE65562 BQV65556:BRA65562 CAR65556:CAW65562 CKN65556:CKS65562 CUJ65556:CUO65562 DEF65556:DEK65562 DOB65556:DOG65562 DXX65556:DYC65562 EHT65556:EHY65562 ERP65556:ERU65562 FBL65556:FBQ65562 FLH65556:FLM65562 FVD65556:FVI65562 GEZ65556:GFE65562 GOV65556:GPA65562 GYR65556:GYW65562 HIN65556:HIS65562 HSJ65556:HSO65562 ICF65556:ICK65562 IMB65556:IMG65562 IVX65556:IWC65562 JFT65556:JFY65562 JPP65556:JPU65562 JZL65556:JZQ65562 KJH65556:KJM65562 KTD65556:KTI65562 LCZ65556:LDE65562 LMV65556:LNA65562 LWR65556:LWW65562 MGN65556:MGS65562 MQJ65556:MQO65562 NAF65556:NAK65562 NKB65556:NKG65562 NTX65556:NUC65562 ODT65556:ODY65562 ONP65556:ONU65562 OXL65556:OXQ65562 PHH65556:PHM65562 PRD65556:PRI65562 QAZ65556:QBE65562 QKV65556:QLA65562 QUR65556:QUW65562 REN65556:RES65562 ROJ65556:ROO65562 RYF65556:RYK65562 SIB65556:SIG65562 SRX65556:SSC65562 TBT65556:TBY65562 TLP65556:TLU65562 TVL65556:TVQ65562 UFH65556:UFM65562 UPD65556:UPI65562 UYZ65556:UZE65562 VIV65556:VJA65562 VSR65556:VSW65562 WCN65556:WCS65562 WMJ65556:WMO65562 WWF65556:WWK65562 AU131092:BP131098 JV131092:KA131098 TP131092:TU131098 ADL131092:ADQ131098 ANH131092:ANM131098 AXD131092:AXI131098 BGZ131092:BHE131098 BQV131092:BRA131098 CAR131092:CAW131098 CKN131092:CKS131098 CUJ131092:CUO131098 DEF131092:DEK131098 DOB131092:DOG131098 DXX131092:DYC131098 EHT131092:EHY131098 ERP131092:ERU131098 FBL131092:FBQ131098 FLH131092:FLM131098 FVD131092:FVI131098 GEZ131092:GFE131098 GOV131092:GPA131098 GYR131092:GYW131098 HIN131092:HIS131098 HSJ131092:HSO131098 ICF131092:ICK131098 IMB131092:IMG131098 IVX131092:IWC131098 JFT131092:JFY131098 JPP131092:JPU131098 JZL131092:JZQ131098 KJH131092:KJM131098 KTD131092:KTI131098 LCZ131092:LDE131098 LMV131092:LNA131098 LWR131092:LWW131098 MGN131092:MGS131098 MQJ131092:MQO131098 NAF131092:NAK131098 NKB131092:NKG131098 NTX131092:NUC131098 ODT131092:ODY131098 ONP131092:ONU131098 OXL131092:OXQ131098 PHH131092:PHM131098 PRD131092:PRI131098 QAZ131092:QBE131098 QKV131092:QLA131098 QUR131092:QUW131098 REN131092:RES131098 ROJ131092:ROO131098 RYF131092:RYK131098 SIB131092:SIG131098 SRX131092:SSC131098 TBT131092:TBY131098 TLP131092:TLU131098 TVL131092:TVQ131098 UFH131092:UFM131098 UPD131092:UPI131098 UYZ131092:UZE131098 VIV131092:VJA131098 VSR131092:VSW131098 WCN131092:WCS131098 WMJ131092:WMO131098 WWF131092:WWK131098 AU196628:BP196634 JV196628:KA196634 TP196628:TU196634 ADL196628:ADQ196634 ANH196628:ANM196634 AXD196628:AXI196634 BGZ196628:BHE196634 BQV196628:BRA196634 CAR196628:CAW196634 CKN196628:CKS196634 CUJ196628:CUO196634 DEF196628:DEK196634 DOB196628:DOG196634 DXX196628:DYC196634 EHT196628:EHY196634 ERP196628:ERU196634 FBL196628:FBQ196634 FLH196628:FLM196634 FVD196628:FVI196634 GEZ196628:GFE196634 GOV196628:GPA196634 GYR196628:GYW196634 HIN196628:HIS196634 HSJ196628:HSO196634 ICF196628:ICK196634 IMB196628:IMG196634 IVX196628:IWC196634 JFT196628:JFY196634 JPP196628:JPU196634 JZL196628:JZQ196634 KJH196628:KJM196634 KTD196628:KTI196634 LCZ196628:LDE196634 LMV196628:LNA196634 LWR196628:LWW196634 MGN196628:MGS196634 MQJ196628:MQO196634 NAF196628:NAK196634 NKB196628:NKG196634 NTX196628:NUC196634 ODT196628:ODY196634 ONP196628:ONU196634 OXL196628:OXQ196634 PHH196628:PHM196634 PRD196628:PRI196634 QAZ196628:QBE196634 QKV196628:QLA196634 QUR196628:QUW196634 REN196628:RES196634 ROJ196628:ROO196634 RYF196628:RYK196634 SIB196628:SIG196634 SRX196628:SSC196634 TBT196628:TBY196634 TLP196628:TLU196634 TVL196628:TVQ196634 UFH196628:UFM196634 UPD196628:UPI196634 UYZ196628:UZE196634 VIV196628:VJA196634 VSR196628:VSW196634 WCN196628:WCS196634 WMJ196628:WMO196634 WWF196628:WWK196634 AU262164:BP262170 JV262164:KA262170 TP262164:TU262170 ADL262164:ADQ262170 ANH262164:ANM262170 AXD262164:AXI262170 BGZ262164:BHE262170 BQV262164:BRA262170 CAR262164:CAW262170 CKN262164:CKS262170 CUJ262164:CUO262170 DEF262164:DEK262170 DOB262164:DOG262170 DXX262164:DYC262170 EHT262164:EHY262170 ERP262164:ERU262170 FBL262164:FBQ262170 FLH262164:FLM262170 FVD262164:FVI262170 GEZ262164:GFE262170 GOV262164:GPA262170 GYR262164:GYW262170 HIN262164:HIS262170 HSJ262164:HSO262170 ICF262164:ICK262170 IMB262164:IMG262170 IVX262164:IWC262170 JFT262164:JFY262170 JPP262164:JPU262170 JZL262164:JZQ262170 KJH262164:KJM262170 KTD262164:KTI262170 LCZ262164:LDE262170 LMV262164:LNA262170 LWR262164:LWW262170 MGN262164:MGS262170 MQJ262164:MQO262170 NAF262164:NAK262170 NKB262164:NKG262170 NTX262164:NUC262170 ODT262164:ODY262170 ONP262164:ONU262170 OXL262164:OXQ262170 PHH262164:PHM262170 PRD262164:PRI262170 QAZ262164:QBE262170 QKV262164:QLA262170 QUR262164:QUW262170 REN262164:RES262170 ROJ262164:ROO262170 RYF262164:RYK262170 SIB262164:SIG262170 SRX262164:SSC262170 TBT262164:TBY262170 TLP262164:TLU262170 TVL262164:TVQ262170 UFH262164:UFM262170 UPD262164:UPI262170 UYZ262164:UZE262170 VIV262164:VJA262170 VSR262164:VSW262170 WCN262164:WCS262170 WMJ262164:WMO262170 WWF262164:WWK262170 AU327700:BP327706 JV327700:KA327706 TP327700:TU327706 ADL327700:ADQ327706 ANH327700:ANM327706 AXD327700:AXI327706 BGZ327700:BHE327706 BQV327700:BRA327706 CAR327700:CAW327706 CKN327700:CKS327706 CUJ327700:CUO327706 DEF327700:DEK327706 DOB327700:DOG327706 DXX327700:DYC327706 EHT327700:EHY327706 ERP327700:ERU327706 FBL327700:FBQ327706 FLH327700:FLM327706 FVD327700:FVI327706 GEZ327700:GFE327706 GOV327700:GPA327706 GYR327700:GYW327706 HIN327700:HIS327706 HSJ327700:HSO327706 ICF327700:ICK327706 IMB327700:IMG327706 IVX327700:IWC327706 JFT327700:JFY327706 JPP327700:JPU327706 JZL327700:JZQ327706 KJH327700:KJM327706 KTD327700:KTI327706 LCZ327700:LDE327706 LMV327700:LNA327706 LWR327700:LWW327706 MGN327700:MGS327706 MQJ327700:MQO327706 NAF327700:NAK327706 NKB327700:NKG327706 NTX327700:NUC327706 ODT327700:ODY327706 ONP327700:ONU327706 OXL327700:OXQ327706 PHH327700:PHM327706 PRD327700:PRI327706 QAZ327700:QBE327706 QKV327700:QLA327706 QUR327700:QUW327706 REN327700:RES327706 ROJ327700:ROO327706 RYF327700:RYK327706 SIB327700:SIG327706 SRX327700:SSC327706 TBT327700:TBY327706 TLP327700:TLU327706 TVL327700:TVQ327706 UFH327700:UFM327706 UPD327700:UPI327706 UYZ327700:UZE327706 VIV327700:VJA327706 VSR327700:VSW327706 WCN327700:WCS327706 WMJ327700:WMO327706 WWF327700:WWK327706 AU393236:BP393242 JV393236:KA393242 TP393236:TU393242 ADL393236:ADQ393242 ANH393236:ANM393242 AXD393236:AXI393242 BGZ393236:BHE393242 BQV393236:BRA393242 CAR393236:CAW393242 CKN393236:CKS393242 CUJ393236:CUO393242 DEF393236:DEK393242 DOB393236:DOG393242 DXX393236:DYC393242 EHT393236:EHY393242 ERP393236:ERU393242 FBL393236:FBQ393242 FLH393236:FLM393242 FVD393236:FVI393242 GEZ393236:GFE393242 GOV393236:GPA393242 GYR393236:GYW393242 HIN393236:HIS393242 HSJ393236:HSO393242 ICF393236:ICK393242 IMB393236:IMG393242 IVX393236:IWC393242 JFT393236:JFY393242 JPP393236:JPU393242 JZL393236:JZQ393242 KJH393236:KJM393242 KTD393236:KTI393242 LCZ393236:LDE393242 LMV393236:LNA393242 LWR393236:LWW393242 MGN393236:MGS393242 MQJ393236:MQO393242 NAF393236:NAK393242 NKB393236:NKG393242 NTX393236:NUC393242 ODT393236:ODY393242 ONP393236:ONU393242 OXL393236:OXQ393242 PHH393236:PHM393242 PRD393236:PRI393242 QAZ393236:QBE393242 QKV393236:QLA393242 QUR393236:QUW393242 REN393236:RES393242 ROJ393236:ROO393242 RYF393236:RYK393242 SIB393236:SIG393242 SRX393236:SSC393242 TBT393236:TBY393242 TLP393236:TLU393242 TVL393236:TVQ393242 UFH393236:UFM393242 UPD393236:UPI393242 UYZ393236:UZE393242 VIV393236:VJA393242 VSR393236:VSW393242 WCN393236:WCS393242 WMJ393236:WMO393242 WWF393236:WWK393242 AU458772:BP458778 JV458772:KA458778 TP458772:TU458778 ADL458772:ADQ458778 ANH458772:ANM458778 AXD458772:AXI458778 BGZ458772:BHE458778 BQV458772:BRA458778 CAR458772:CAW458778 CKN458772:CKS458778 CUJ458772:CUO458778 DEF458772:DEK458778 DOB458772:DOG458778 DXX458772:DYC458778 EHT458772:EHY458778 ERP458772:ERU458778 FBL458772:FBQ458778 FLH458772:FLM458778 FVD458772:FVI458778 GEZ458772:GFE458778 GOV458772:GPA458778 GYR458772:GYW458778 HIN458772:HIS458778 HSJ458772:HSO458778 ICF458772:ICK458778 IMB458772:IMG458778 IVX458772:IWC458778 JFT458772:JFY458778 JPP458772:JPU458778 JZL458772:JZQ458778 KJH458772:KJM458778 KTD458772:KTI458778 LCZ458772:LDE458778 LMV458772:LNA458778 LWR458772:LWW458778 MGN458772:MGS458778 MQJ458772:MQO458778 NAF458772:NAK458778 NKB458772:NKG458778 NTX458772:NUC458778 ODT458772:ODY458778 ONP458772:ONU458778 OXL458772:OXQ458778 PHH458772:PHM458778 PRD458772:PRI458778 QAZ458772:QBE458778 QKV458772:QLA458778 QUR458772:QUW458778 REN458772:RES458778 ROJ458772:ROO458778 RYF458772:RYK458778 SIB458772:SIG458778 SRX458772:SSC458778 TBT458772:TBY458778 TLP458772:TLU458778 TVL458772:TVQ458778 UFH458772:UFM458778 UPD458772:UPI458778 UYZ458772:UZE458778 VIV458772:VJA458778 VSR458772:VSW458778 WCN458772:WCS458778 WMJ458772:WMO458778 WWF458772:WWK458778 AU524308:BP524314 JV524308:KA524314 TP524308:TU524314 ADL524308:ADQ524314 ANH524308:ANM524314 AXD524308:AXI524314 BGZ524308:BHE524314 BQV524308:BRA524314 CAR524308:CAW524314 CKN524308:CKS524314 CUJ524308:CUO524314 DEF524308:DEK524314 DOB524308:DOG524314 DXX524308:DYC524314 EHT524308:EHY524314 ERP524308:ERU524314 FBL524308:FBQ524314 FLH524308:FLM524314 FVD524308:FVI524314 GEZ524308:GFE524314 GOV524308:GPA524314 GYR524308:GYW524314 HIN524308:HIS524314 HSJ524308:HSO524314 ICF524308:ICK524314 IMB524308:IMG524314 IVX524308:IWC524314 JFT524308:JFY524314 JPP524308:JPU524314 JZL524308:JZQ524314 KJH524308:KJM524314 KTD524308:KTI524314 LCZ524308:LDE524314 LMV524308:LNA524314 LWR524308:LWW524314 MGN524308:MGS524314 MQJ524308:MQO524314 NAF524308:NAK524314 NKB524308:NKG524314 NTX524308:NUC524314 ODT524308:ODY524314 ONP524308:ONU524314 OXL524308:OXQ524314 PHH524308:PHM524314 PRD524308:PRI524314 QAZ524308:QBE524314 QKV524308:QLA524314 QUR524308:QUW524314 REN524308:RES524314 ROJ524308:ROO524314 RYF524308:RYK524314 SIB524308:SIG524314 SRX524308:SSC524314 TBT524308:TBY524314 TLP524308:TLU524314 TVL524308:TVQ524314 UFH524308:UFM524314 UPD524308:UPI524314 UYZ524308:UZE524314 VIV524308:VJA524314 VSR524308:VSW524314 WCN524308:WCS524314 WMJ524308:WMO524314 WWF524308:WWK524314 AU589844:BP589850 JV589844:KA589850 TP589844:TU589850 ADL589844:ADQ589850 ANH589844:ANM589850 AXD589844:AXI589850 BGZ589844:BHE589850 BQV589844:BRA589850 CAR589844:CAW589850 CKN589844:CKS589850 CUJ589844:CUO589850 DEF589844:DEK589850 DOB589844:DOG589850 DXX589844:DYC589850 EHT589844:EHY589850 ERP589844:ERU589850 FBL589844:FBQ589850 FLH589844:FLM589850 FVD589844:FVI589850 GEZ589844:GFE589850 GOV589844:GPA589850 GYR589844:GYW589850 HIN589844:HIS589850 HSJ589844:HSO589850 ICF589844:ICK589850 IMB589844:IMG589850 IVX589844:IWC589850 JFT589844:JFY589850 JPP589844:JPU589850 JZL589844:JZQ589850 KJH589844:KJM589850 KTD589844:KTI589850 LCZ589844:LDE589850 LMV589844:LNA589850 LWR589844:LWW589850 MGN589844:MGS589850 MQJ589844:MQO589850 NAF589844:NAK589850 NKB589844:NKG589850 NTX589844:NUC589850 ODT589844:ODY589850 ONP589844:ONU589850 OXL589844:OXQ589850 PHH589844:PHM589850 PRD589844:PRI589850 QAZ589844:QBE589850 QKV589844:QLA589850 QUR589844:QUW589850 REN589844:RES589850 ROJ589844:ROO589850 RYF589844:RYK589850 SIB589844:SIG589850 SRX589844:SSC589850 TBT589844:TBY589850 TLP589844:TLU589850 TVL589844:TVQ589850 UFH589844:UFM589850 UPD589844:UPI589850 UYZ589844:UZE589850 VIV589844:VJA589850 VSR589844:VSW589850 WCN589844:WCS589850 WMJ589844:WMO589850 WWF589844:WWK589850 AU655380:BP655386 JV655380:KA655386 TP655380:TU655386 ADL655380:ADQ655386 ANH655380:ANM655386 AXD655380:AXI655386 BGZ655380:BHE655386 BQV655380:BRA655386 CAR655380:CAW655386 CKN655380:CKS655386 CUJ655380:CUO655386 DEF655380:DEK655386 DOB655380:DOG655386 DXX655380:DYC655386 EHT655380:EHY655386 ERP655380:ERU655386 FBL655380:FBQ655386 FLH655380:FLM655386 FVD655380:FVI655386 GEZ655380:GFE655386 GOV655380:GPA655386 GYR655380:GYW655386 HIN655380:HIS655386 HSJ655380:HSO655386 ICF655380:ICK655386 IMB655380:IMG655386 IVX655380:IWC655386 JFT655380:JFY655386 JPP655380:JPU655386 JZL655380:JZQ655386 KJH655380:KJM655386 KTD655380:KTI655386 LCZ655380:LDE655386 LMV655380:LNA655386 LWR655380:LWW655386 MGN655380:MGS655386 MQJ655380:MQO655386 NAF655380:NAK655386 NKB655380:NKG655386 NTX655380:NUC655386 ODT655380:ODY655386 ONP655380:ONU655386 OXL655380:OXQ655386 PHH655380:PHM655386 PRD655380:PRI655386 QAZ655380:QBE655386 QKV655380:QLA655386 QUR655380:QUW655386 REN655380:RES655386 ROJ655380:ROO655386 RYF655380:RYK655386 SIB655380:SIG655386 SRX655380:SSC655386 TBT655380:TBY655386 TLP655380:TLU655386 TVL655380:TVQ655386 UFH655380:UFM655386 UPD655380:UPI655386 UYZ655380:UZE655386 VIV655380:VJA655386 VSR655380:VSW655386 WCN655380:WCS655386 WMJ655380:WMO655386 WWF655380:WWK655386 AU720916:BP720922 JV720916:KA720922 TP720916:TU720922 ADL720916:ADQ720922 ANH720916:ANM720922 AXD720916:AXI720922 BGZ720916:BHE720922 BQV720916:BRA720922 CAR720916:CAW720922 CKN720916:CKS720922 CUJ720916:CUO720922 DEF720916:DEK720922 DOB720916:DOG720922 DXX720916:DYC720922 EHT720916:EHY720922 ERP720916:ERU720922 FBL720916:FBQ720922 FLH720916:FLM720922 FVD720916:FVI720922 GEZ720916:GFE720922 GOV720916:GPA720922 GYR720916:GYW720922 HIN720916:HIS720922 HSJ720916:HSO720922 ICF720916:ICK720922 IMB720916:IMG720922 IVX720916:IWC720922 JFT720916:JFY720922 JPP720916:JPU720922 JZL720916:JZQ720922 KJH720916:KJM720922 KTD720916:KTI720922 LCZ720916:LDE720922 LMV720916:LNA720922 LWR720916:LWW720922 MGN720916:MGS720922 MQJ720916:MQO720922 NAF720916:NAK720922 NKB720916:NKG720922 NTX720916:NUC720922 ODT720916:ODY720922 ONP720916:ONU720922 OXL720916:OXQ720922 PHH720916:PHM720922 PRD720916:PRI720922 QAZ720916:QBE720922 QKV720916:QLA720922 QUR720916:QUW720922 REN720916:RES720922 ROJ720916:ROO720922 RYF720916:RYK720922 SIB720916:SIG720922 SRX720916:SSC720922 TBT720916:TBY720922 TLP720916:TLU720922 TVL720916:TVQ720922 UFH720916:UFM720922 UPD720916:UPI720922 UYZ720916:UZE720922 VIV720916:VJA720922 VSR720916:VSW720922 WCN720916:WCS720922 WMJ720916:WMO720922 WWF720916:WWK720922 AU786452:BP786458 JV786452:KA786458 TP786452:TU786458 ADL786452:ADQ786458 ANH786452:ANM786458 AXD786452:AXI786458 BGZ786452:BHE786458 BQV786452:BRA786458 CAR786452:CAW786458 CKN786452:CKS786458 CUJ786452:CUO786458 DEF786452:DEK786458 DOB786452:DOG786458 DXX786452:DYC786458 EHT786452:EHY786458 ERP786452:ERU786458 FBL786452:FBQ786458 FLH786452:FLM786458 FVD786452:FVI786458 GEZ786452:GFE786458 GOV786452:GPA786458 GYR786452:GYW786458 HIN786452:HIS786458 HSJ786452:HSO786458 ICF786452:ICK786458 IMB786452:IMG786458 IVX786452:IWC786458 JFT786452:JFY786458 JPP786452:JPU786458 JZL786452:JZQ786458 KJH786452:KJM786458 KTD786452:KTI786458 LCZ786452:LDE786458 LMV786452:LNA786458 LWR786452:LWW786458 MGN786452:MGS786458 MQJ786452:MQO786458 NAF786452:NAK786458 NKB786452:NKG786458 NTX786452:NUC786458 ODT786452:ODY786458 ONP786452:ONU786458 OXL786452:OXQ786458 PHH786452:PHM786458 PRD786452:PRI786458 QAZ786452:QBE786458 QKV786452:QLA786458 QUR786452:QUW786458 REN786452:RES786458 ROJ786452:ROO786458 RYF786452:RYK786458 SIB786452:SIG786458 SRX786452:SSC786458 TBT786452:TBY786458 TLP786452:TLU786458 TVL786452:TVQ786458 UFH786452:UFM786458 UPD786452:UPI786458 UYZ786452:UZE786458 VIV786452:VJA786458 VSR786452:VSW786458 WCN786452:WCS786458 WMJ786452:WMO786458 WWF786452:WWK786458 AU851988:BP851994 JV851988:KA851994 TP851988:TU851994 ADL851988:ADQ851994 ANH851988:ANM851994 AXD851988:AXI851994 BGZ851988:BHE851994 BQV851988:BRA851994 CAR851988:CAW851994 CKN851988:CKS851994 CUJ851988:CUO851994 DEF851988:DEK851994 DOB851988:DOG851994 DXX851988:DYC851994 EHT851988:EHY851994 ERP851988:ERU851994 FBL851988:FBQ851994 FLH851988:FLM851994 FVD851988:FVI851994 GEZ851988:GFE851994 GOV851988:GPA851994 GYR851988:GYW851994 HIN851988:HIS851994 HSJ851988:HSO851994 ICF851988:ICK851994 IMB851988:IMG851994 IVX851988:IWC851994 JFT851988:JFY851994 JPP851988:JPU851994 JZL851988:JZQ851994 KJH851988:KJM851994 KTD851988:KTI851994 LCZ851988:LDE851994 LMV851988:LNA851994 LWR851988:LWW851994 MGN851988:MGS851994 MQJ851988:MQO851994 NAF851988:NAK851994 NKB851988:NKG851994 NTX851988:NUC851994 ODT851988:ODY851994 ONP851988:ONU851994 OXL851988:OXQ851994 PHH851988:PHM851994 PRD851988:PRI851994 QAZ851988:QBE851994 QKV851988:QLA851994 QUR851988:QUW851994 REN851988:RES851994 ROJ851988:ROO851994 RYF851988:RYK851994 SIB851988:SIG851994 SRX851988:SSC851994 TBT851988:TBY851994 TLP851988:TLU851994 TVL851988:TVQ851994 UFH851988:UFM851994 UPD851988:UPI851994 UYZ851988:UZE851994 VIV851988:VJA851994 VSR851988:VSW851994 WCN851988:WCS851994 WMJ851988:WMO851994 WWF851988:WWK851994 AU917524:BP917530 JV917524:KA917530 TP917524:TU917530 ADL917524:ADQ917530 ANH917524:ANM917530 AXD917524:AXI917530 BGZ917524:BHE917530 BQV917524:BRA917530 CAR917524:CAW917530 CKN917524:CKS917530 CUJ917524:CUO917530 DEF917524:DEK917530 DOB917524:DOG917530 DXX917524:DYC917530 EHT917524:EHY917530 ERP917524:ERU917530 FBL917524:FBQ917530 FLH917524:FLM917530 FVD917524:FVI917530 GEZ917524:GFE917530 GOV917524:GPA917530 GYR917524:GYW917530 HIN917524:HIS917530 HSJ917524:HSO917530 ICF917524:ICK917530 IMB917524:IMG917530 IVX917524:IWC917530 JFT917524:JFY917530 JPP917524:JPU917530 JZL917524:JZQ917530 KJH917524:KJM917530 KTD917524:KTI917530 LCZ917524:LDE917530 LMV917524:LNA917530 LWR917524:LWW917530 MGN917524:MGS917530 MQJ917524:MQO917530 NAF917524:NAK917530 NKB917524:NKG917530 NTX917524:NUC917530 ODT917524:ODY917530 ONP917524:ONU917530 OXL917524:OXQ917530 PHH917524:PHM917530 PRD917524:PRI917530 QAZ917524:QBE917530 QKV917524:QLA917530 QUR917524:QUW917530 REN917524:RES917530 ROJ917524:ROO917530 RYF917524:RYK917530 SIB917524:SIG917530 SRX917524:SSC917530 TBT917524:TBY917530 TLP917524:TLU917530 TVL917524:TVQ917530 UFH917524:UFM917530 UPD917524:UPI917530 UYZ917524:UZE917530 VIV917524:VJA917530 VSR917524:VSW917530 WCN917524:WCS917530 WMJ917524:WMO917530 WWF917524:WWK917530 AU983060:BP983066 JV983060:KA983066 TP983060:TU983066 ADL983060:ADQ983066 ANH983060:ANM983066 AXD983060:AXI983066 BGZ983060:BHE983066 BQV983060:BRA983066 CAR983060:CAW983066 CKN983060:CKS983066 CUJ983060:CUO983066 DEF983060:DEK983066 DOB983060:DOG983066 DXX983060:DYC983066 EHT983060:EHY983066 ERP983060:ERU983066 FBL983060:FBQ983066 FLH983060:FLM983066 FVD983060:FVI983066 GEZ983060:GFE983066 GOV983060:GPA983066 GYR983060:GYW983066 HIN983060:HIS983066 HSJ983060:HSO983066 ICF983060:ICK983066 IMB983060:IMG983066 IVX983060:IWC983066 JFT983060:JFY983066 JPP983060:JPU983066 JZL983060:JZQ983066 KJH983060:KJM983066 KTD983060:KTI983066 LCZ983060:LDE983066 LMV983060:LNA983066 LWR983060:LWW983066 MGN983060:MGS983066 MQJ983060:MQO983066 NAF983060:NAK983066 NKB983060:NKG983066 NTX983060:NUC983066 ODT983060:ODY983066 ONP983060:ONU983066 OXL983060:OXQ983066 PHH983060:PHM983066 PRD983060:PRI983066 QAZ983060:QBE983066 QKV983060:QLA983066 QUR983060:QUW983066 REN983060:RES983066 ROJ983060:ROO983066 RYF983060:RYK983066 SIB983060:SIG983066 SRX983060:SSC983066 TBT983060:TBY983066 TLP983060:TLU983066 TVL983060:TVQ983066 UFH983060:UFM983066 UPD983060:UPI983066 UYZ983060:UZE983066 VIV983060:VJA983066 VSR983060:VSW983066 WCN983060:WCS983066 WMJ983060:WMO983066 WWF983060:WWK983066 BQO31:BRA40 DDY31:DEK40 SO44:SO45 ACK44:ACK45 AMG44:AMG45 AWC44:AWC45 BFY44:BFY45 BPU44:BPU45 BZQ44:BZQ45 CJM44:CJM45 CTI44:CTI45 DDE44:DDE45 DNA44:DNA45 DWW44:DWW45 EGS44:EGS45 EQO44:EQO45 FAK44:FAK45 FKG44:FKG45 FUC44:FUC45 GDY44:GDY45 GNU44:GNU45 GXQ44:GXQ45 HHM44:HHM45 HRI44:HRI45 IBE44:IBE45 ILA44:ILA45 IUW44:IUW45 JES44:JES45 JOO44:JOO45 JYK44:JYK45 KIG44:KIG45 KSC44:KSC45 LBY44:LBY45 LLU44:LLU45 LVQ44:LVQ45 MFM44:MFM45 MPI44:MPI45 MZE44:MZE45 NJA44:NJA45 NSW44:NSW45 OCS44:OCS45 OMO44:OMO45 OWK44:OWK45 PGG44:PGG45 PQC44:PQC45 PZY44:PZY45 QJU44:QJU45 QTQ44:QTQ45 RDM44:RDM45 RNI44:RNI45 RXE44:RXE45 SHA44:SHA45 SQW44:SQW45 TAS44:TAS45 TKO44:TKO45 TUK44:TUK45 UEG44:UEG45 UOC44:UOC45 UXY44:UXY45 VHU44:VHU45 VRQ44:VRQ45 WBM44:WBM45 WLI44:WLI45 WVE44:WVE45 C65563:C65564 IV65563:IV65564 SO65563:SO65564 ACK65563:ACK65564 AMG65563:AMG65564 AWC65563:AWC65564 BFY65563:BFY65564 BPU65563:BPU65564 BZQ65563:BZQ65564 CJM65563:CJM65564 CTI65563:CTI65564 DDE65563:DDE65564 DNA65563:DNA65564 DWW65563:DWW65564 EGS65563:EGS65564 EQO65563:EQO65564 FAK65563:FAK65564 FKG65563:FKG65564 FUC65563:FUC65564 GDY65563:GDY65564 GNU65563:GNU65564 GXQ65563:GXQ65564 HHM65563:HHM65564 HRI65563:HRI65564 IBE65563:IBE65564 ILA65563:ILA65564 IUW65563:IUW65564 JES65563:JES65564 JOO65563:JOO65564 JYK65563:JYK65564 KIG65563:KIG65564 KSC65563:KSC65564 LBY65563:LBY65564 LLU65563:LLU65564 LVQ65563:LVQ65564 MFM65563:MFM65564 MPI65563:MPI65564 MZE65563:MZE65564 NJA65563:NJA65564 NSW65563:NSW65564 OCS65563:OCS65564 OMO65563:OMO65564 OWK65563:OWK65564 PGG65563:PGG65564 PQC65563:PQC65564 PZY65563:PZY65564 QJU65563:QJU65564 QTQ65563:QTQ65564 RDM65563:RDM65564 RNI65563:RNI65564 RXE65563:RXE65564 SHA65563:SHA65564 SQW65563:SQW65564 TAS65563:TAS65564 TKO65563:TKO65564 TUK65563:TUK65564 UEG65563:UEG65564 UOC65563:UOC65564 UXY65563:UXY65564 VHU65563:VHU65564 VRQ65563:VRQ65564 WBM65563:WBM65564 WLI65563:WLI65564 WVE65563:WVE65564 C131099:C131100 IV131099:IV131100 SO131099:SO131100 ACK131099:ACK131100 AMG131099:AMG131100 AWC131099:AWC131100 BFY131099:BFY131100 BPU131099:BPU131100 BZQ131099:BZQ131100 CJM131099:CJM131100 CTI131099:CTI131100 DDE131099:DDE131100 DNA131099:DNA131100 DWW131099:DWW131100 EGS131099:EGS131100 EQO131099:EQO131100 FAK131099:FAK131100 FKG131099:FKG131100 FUC131099:FUC131100 GDY131099:GDY131100 GNU131099:GNU131100 GXQ131099:GXQ131100 HHM131099:HHM131100 HRI131099:HRI131100 IBE131099:IBE131100 ILA131099:ILA131100 IUW131099:IUW131100 JES131099:JES131100 JOO131099:JOO131100 JYK131099:JYK131100 KIG131099:KIG131100 KSC131099:KSC131100 LBY131099:LBY131100 LLU131099:LLU131100 LVQ131099:LVQ131100 MFM131099:MFM131100 MPI131099:MPI131100 MZE131099:MZE131100 NJA131099:NJA131100 NSW131099:NSW131100 OCS131099:OCS131100 OMO131099:OMO131100 OWK131099:OWK131100 PGG131099:PGG131100 PQC131099:PQC131100 PZY131099:PZY131100 QJU131099:QJU131100 QTQ131099:QTQ131100 RDM131099:RDM131100 RNI131099:RNI131100 RXE131099:RXE131100 SHA131099:SHA131100 SQW131099:SQW131100 TAS131099:TAS131100 TKO131099:TKO131100 TUK131099:TUK131100 UEG131099:UEG131100 UOC131099:UOC131100 UXY131099:UXY131100 VHU131099:VHU131100 VRQ131099:VRQ131100 WBM131099:WBM131100 WLI131099:WLI131100 WVE131099:WVE131100 C196635:C196636 IV196635:IV196636 SO196635:SO196636 ACK196635:ACK196636 AMG196635:AMG196636 AWC196635:AWC196636 BFY196635:BFY196636 BPU196635:BPU196636 BZQ196635:BZQ196636 CJM196635:CJM196636 CTI196635:CTI196636 DDE196635:DDE196636 DNA196635:DNA196636 DWW196635:DWW196636 EGS196635:EGS196636 EQO196635:EQO196636 FAK196635:FAK196636 FKG196635:FKG196636 FUC196635:FUC196636 GDY196635:GDY196636 GNU196635:GNU196636 GXQ196635:GXQ196636 HHM196635:HHM196636 HRI196635:HRI196636 IBE196635:IBE196636 ILA196635:ILA196636 IUW196635:IUW196636 JES196635:JES196636 JOO196635:JOO196636 JYK196635:JYK196636 KIG196635:KIG196636 KSC196635:KSC196636 LBY196635:LBY196636 LLU196635:LLU196636 LVQ196635:LVQ196636 MFM196635:MFM196636 MPI196635:MPI196636 MZE196635:MZE196636 NJA196635:NJA196636 NSW196635:NSW196636 OCS196635:OCS196636 OMO196635:OMO196636 OWK196635:OWK196636 PGG196635:PGG196636 PQC196635:PQC196636 PZY196635:PZY196636 QJU196635:QJU196636 QTQ196635:QTQ196636 RDM196635:RDM196636 RNI196635:RNI196636 RXE196635:RXE196636 SHA196635:SHA196636 SQW196635:SQW196636 TAS196635:TAS196636 TKO196635:TKO196636 TUK196635:TUK196636 UEG196635:UEG196636 UOC196635:UOC196636 UXY196635:UXY196636 VHU196635:VHU196636 VRQ196635:VRQ196636 WBM196635:WBM196636 WLI196635:WLI196636 WVE196635:WVE196636 C262171:C262172 IV262171:IV262172 SO262171:SO262172 ACK262171:ACK262172 AMG262171:AMG262172 AWC262171:AWC262172 BFY262171:BFY262172 BPU262171:BPU262172 BZQ262171:BZQ262172 CJM262171:CJM262172 CTI262171:CTI262172 DDE262171:DDE262172 DNA262171:DNA262172 DWW262171:DWW262172 EGS262171:EGS262172 EQO262171:EQO262172 FAK262171:FAK262172 FKG262171:FKG262172 FUC262171:FUC262172 GDY262171:GDY262172 GNU262171:GNU262172 GXQ262171:GXQ262172 HHM262171:HHM262172 HRI262171:HRI262172 IBE262171:IBE262172 ILA262171:ILA262172 IUW262171:IUW262172 JES262171:JES262172 JOO262171:JOO262172 JYK262171:JYK262172 KIG262171:KIG262172 KSC262171:KSC262172 LBY262171:LBY262172 LLU262171:LLU262172 LVQ262171:LVQ262172 MFM262171:MFM262172 MPI262171:MPI262172 MZE262171:MZE262172 NJA262171:NJA262172 NSW262171:NSW262172 OCS262171:OCS262172 OMO262171:OMO262172 OWK262171:OWK262172 PGG262171:PGG262172 PQC262171:PQC262172 PZY262171:PZY262172 QJU262171:QJU262172 QTQ262171:QTQ262172 RDM262171:RDM262172 RNI262171:RNI262172 RXE262171:RXE262172 SHA262171:SHA262172 SQW262171:SQW262172 TAS262171:TAS262172 TKO262171:TKO262172 TUK262171:TUK262172 UEG262171:UEG262172 UOC262171:UOC262172 UXY262171:UXY262172 VHU262171:VHU262172 VRQ262171:VRQ262172 WBM262171:WBM262172 WLI262171:WLI262172 WVE262171:WVE262172 C327707:C327708 IV327707:IV327708 SO327707:SO327708 ACK327707:ACK327708 AMG327707:AMG327708 AWC327707:AWC327708 BFY327707:BFY327708 BPU327707:BPU327708 BZQ327707:BZQ327708 CJM327707:CJM327708 CTI327707:CTI327708 DDE327707:DDE327708 DNA327707:DNA327708 DWW327707:DWW327708 EGS327707:EGS327708 EQO327707:EQO327708 FAK327707:FAK327708 FKG327707:FKG327708 FUC327707:FUC327708 GDY327707:GDY327708 GNU327707:GNU327708 GXQ327707:GXQ327708 HHM327707:HHM327708 HRI327707:HRI327708 IBE327707:IBE327708 ILA327707:ILA327708 IUW327707:IUW327708 JES327707:JES327708 JOO327707:JOO327708 JYK327707:JYK327708 KIG327707:KIG327708 KSC327707:KSC327708 LBY327707:LBY327708 LLU327707:LLU327708 LVQ327707:LVQ327708 MFM327707:MFM327708 MPI327707:MPI327708 MZE327707:MZE327708 NJA327707:NJA327708 NSW327707:NSW327708 OCS327707:OCS327708 OMO327707:OMO327708 OWK327707:OWK327708 PGG327707:PGG327708 PQC327707:PQC327708 PZY327707:PZY327708 QJU327707:QJU327708 QTQ327707:QTQ327708 RDM327707:RDM327708 RNI327707:RNI327708 RXE327707:RXE327708 SHA327707:SHA327708 SQW327707:SQW327708 TAS327707:TAS327708 TKO327707:TKO327708 TUK327707:TUK327708 UEG327707:UEG327708 UOC327707:UOC327708 UXY327707:UXY327708 VHU327707:VHU327708 VRQ327707:VRQ327708 WBM327707:WBM327708 WLI327707:WLI327708 WVE327707:WVE327708 C393243:C393244 IV393243:IV393244 SO393243:SO393244 ACK393243:ACK393244 AMG393243:AMG393244 AWC393243:AWC393244 BFY393243:BFY393244 BPU393243:BPU393244 BZQ393243:BZQ393244 CJM393243:CJM393244 CTI393243:CTI393244 DDE393243:DDE393244 DNA393243:DNA393244 DWW393243:DWW393244 EGS393243:EGS393244 EQO393243:EQO393244 FAK393243:FAK393244 FKG393243:FKG393244 FUC393243:FUC393244 GDY393243:GDY393244 GNU393243:GNU393244 GXQ393243:GXQ393244 HHM393243:HHM393244 HRI393243:HRI393244 IBE393243:IBE393244 ILA393243:ILA393244 IUW393243:IUW393244 JES393243:JES393244 JOO393243:JOO393244 JYK393243:JYK393244 KIG393243:KIG393244 KSC393243:KSC393244 LBY393243:LBY393244 LLU393243:LLU393244 LVQ393243:LVQ393244 MFM393243:MFM393244 MPI393243:MPI393244 MZE393243:MZE393244 NJA393243:NJA393244 NSW393243:NSW393244 OCS393243:OCS393244 OMO393243:OMO393244 OWK393243:OWK393244 PGG393243:PGG393244 PQC393243:PQC393244 PZY393243:PZY393244 QJU393243:QJU393244 QTQ393243:QTQ393244 RDM393243:RDM393244 RNI393243:RNI393244 RXE393243:RXE393244 SHA393243:SHA393244 SQW393243:SQW393244 TAS393243:TAS393244 TKO393243:TKO393244 TUK393243:TUK393244 UEG393243:UEG393244 UOC393243:UOC393244 UXY393243:UXY393244 VHU393243:VHU393244 VRQ393243:VRQ393244 WBM393243:WBM393244 WLI393243:WLI393244 WVE393243:WVE393244 C458779:C458780 IV458779:IV458780 SO458779:SO458780 ACK458779:ACK458780 AMG458779:AMG458780 AWC458779:AWC458780 BFY458779:BFY458780 BPU458779:BPU458780 BZQ458779:BZQ458780 CJM458779:CJM458780 CTI458779:CTI458780 DDE458779:DDE458780 DNA458779:DNA458780 DWW458779:DWW458780 EGS458779:EGS458780 EQO458779:EQO458780 FAK458779:FAK458780 FKG458779:FKG458780 FUC458779:FUC458780 GDY458779:GDY458780 GNU458779:GNU458780 GXQ458779:GXQ458780 HHM458779:HHM458780 HRI458779:HRI458780 IBE458779:IBE458780 ILA458779:ILA458780 IUW458779:IUW458780 JES458779:JES458780 JOO458779:JOO458780 JYK458779:JYK458780 KIG458779:KIG458780 KSC458779:KSC458780 LBY458779:LBY458780 LLU458779:LLU458780 LVQ458779:LVQ458780 MFM458779:MFM458780 MPI458779:MPI458780 MZE458779:MZE458780 NJA458779:NJA458780 NSW458779:NSW458780 OCS458779:OCS458780 OMO458779:OMO458780 OWK458779:OWK458780 PGG458779:PGG458780 PQC458779:PQC458780 PZY458779:PZY458780 QJU458779:QJU458780 QTQ458779:QTQ458780 RDM458779:RDM458780 RNI458779:RNI458780 RXE458779:RXE458780 SHA458779:SHA458780 SQW458779:SQW458780 TAS458779:TAS458780 TKO458779:TKO458780 TUK458779:TUK458780 UEG458779:UEG458780 UOC458779:UOC458780 UXY458779:UXY458780 VHU458779:VHU458780 VRQ458779:VRQ458780 WBM458779:WBM458780 WLI458779:WLI458780 WVE458779:WVE458780 C524315:C524316 IV524315:IV524316 SO524315:SO524316 ACK524315:ACK524316 AMG524315:AMG524316 AWC524315:AWC524316 BFY524315:BFY524316 BPU524315:BPU524316 BZQ524315:BZQ524316 CJM524315:CJM524316 CTI524315:CTI524316 DDE524315:DDE524316 DNA524315:DNA524316 DWW524315:DWW524316 EGS524315:EGS524316 EQO524315:EQO524316 FAK524315:FAK524316 FKG524315:FKG524316 FUC524315:FUC524316 GDY524315:GDY524316 GNU524315:GNU524316 GXQ524315:GXQ524316 HHM524315:HHM524316 HRI524315:HRI524316 IBE524315:IBE524316 ILA524315:ILA524316 IUW524315:IUW524316 JES524315:JES524316 JOO524315:JOO524316 JYK524315:JYK524316 KIG524315:KIG524316 KSC524315:KSC524316 LBY524315:LBY524316 LLU524315:LLU524316 LVQ524315:LVQ524316 MFM524315:MFM524316 MPI524315:MPI524316 MZE524315:MZE524316 NJA524315:NJA524316 NSW524315:NSW524316 OCS524315:OCS524316 OMO524315:OMO524316 OWK524315:OWK524316 PGG524315:PGG524316 PQC524315:PQC524316 PZY524315:PZY524316 QJU524315:QJU524316 QTQ524315:QTQ524316 RDM524315:RDM524316 RNI524315:RNI524316 RXE524315:RXE524316 SHA524315:SHA524316 SQW524315:SQW524316 TAS524315:TAS524316 TKO524315:TKO524316 TUK524315:TUK524316 UEG524315:UEG524316 UOC524315:UOC524316 UXY524315:UXY524316 VHU524315:VHU524316 VRQ524315:VRQ524316 WBM524315:WBM524316 WLI524315:WLI524316 WVE524315:WVE524316 C589851:C589852 IV589851:IV589852 SO589851:SO589852 ACK589851:ACK589852 AMG589851:AMG589852 AWC589851:AWC589852 BFY589851:BFY589852 BPU589851:BPU589852 BZQ589851:BZQ589852 CJM589851:CJM589852 CTI589851:CTI589852 DDE589851:DDE589852 DNA589851:DNA589852 DWW589851:DWW589852 EGS589851:EGS589852 EQO589851:EQO589852 FAK589851:FAK589852 FKG589851:FKG589852 FUC589851:FUC589852 GDY589851:GDY589852 GNU589851:GNU589852 GXQ589851:GXQ589852 HHM589851:HHM589852 HRI589851:HRI589852 IBE589851:IBE589852 ILA589851:ILA589852 IUW589851:IUW589852 JES589851:JES589852 JOO589851:JOO589852 JYK589851:JYK589852 KIG589851:KIG589852 KSC589851:KSC589852 LBY589851:LBY589852 LLU589851:LLU589852 LVQ589851:LVQ589852 MFM589851:MFM589852 MPI589851:MPI589852 MZE589851:MZE589852 NJA589851:NJA589852 NSW589851:NSW589852 OCS589851:OCS589852 OMO589851:OMO589852 OWK589851:OWK589852 PGG589851:PGG589852 PQC589851:PQC589852 PZY589851:PZY589852 QJU589851:QJU589852 QTQ589851:QTQ589852 RDM589851:RDM589852 RNI589851:RNI589852 RXE589851:RXE589852 SHA589851:SHA589852 SQW589851:SQW589852 TAS589851:TAS589852 TKO589851:TKO589852 TUK589851:TUK589852 UEG589851:UEG589852 UOC589851:UOC589852 UXY589851:UXY589852 VHU589851:VHU589852 VRQ589851:VRQ589852 WBM589851:WBM589852 WLI589851:WLI589852 WVE589851:WVE589852 C655387:C655388 IV655387:IV655388 SO655387:SO655388 ACK655387:ACK655388 AMG655387:AMG655388 AWC655387:AWC655388 BFY655387:BFY655388 BPU655387:BPU655388 BZQ655387:BZQ655388 CJM655387:CJM655388 CTI655387:CTI655388 DDE655387:DDE655388 DNA655387:DNA655388 DWW655387:DWW655388 EGS655387:EGS655388 EQO655387:EQO655388 FAK655387:FAK655388 FKG655387:FKG655388 FUC655387:FUC655388 GDY655387:GDY655388 GNU655387:GNU655388 GXQ655387:GXQ655388 HHM655387:HHM655388 HRI655387:HRI655388 IBE655387:IBE655388 ILA655387:ILA655388 IUW655387:IUW655388 JES655387:JES655388 JOO655387:JOO655388 JYK655387:JYK655388 KIG655387:KIG655388 KSC655387:KSC655388 LBY655387:LBY655388 LLU655387:LLU655388 LVQ655387:LVQ655388 MFM655387:MFM655388 MPI655387:MPI655388 MZE655387:MZE655388 NJA655387:NJA655388 NSW655387:NSW655388 OCS655387:OCS655388 OMO655387:OMO655388 OWK655387:OWK655388 PGG655387:PGG655388 PQC655387:PQC655388 PZY655387:PZY655388 QJU655387:QJU655388 QTQ655387:QTQ655388 RDM655387:RDM655388 RNI655387:RNI655388 RXE655387:RXE655388 SHA655387:SHA655388 SQW655387:SQW655388 TAS655387:TAS655388 TKO655387:TKO655388 TUK655387:TUK655388 UEG655387:UEG655388 UOC655387:UOC655388 UXY655387:UXY655388 VHU655387:VHU655388 VRQ655387:VRQ655388 WBM655387:WBM655388 WLI655387:WLI655388 WVE655387:WVE655388 C720923:C720924 IV720923:IV720924 SO720923:SO720924 ACK720923:ACK720924 AMG720923:AMG720924 AWC720923:AWC720924 BFY720923:BFY720924 BPU720923:BPU720924 BZQ720923:BZQ720924 CJM720923:CJM720924 CTI720923:CTI720924 DDE720923:DDE720924 DNA720923:DNA720924 DWW720923:DWW720924 EGS720923:EGS720924 EQO720923:EQO720924 FAK720923:FAK720924 FKG720923:FKG720924 FUC720923:FUC720924 GDY720923:GDY720924 GNU720923:GNU720924 GXQ720923:GXQ720924 HHM720923:HHM720924 HRI720923:HRI720924 IBE720923:IBE720924 ILA720923:ILA720924 IUW720923:IUW720924 JES720923:JES720924 JOO720923:JOO720924 JYK720923:JYK720924 KIG720923:KIG720924 KSC720923:KSC720924 LBY720923:LBY720924 LLU720923:LLU720924 LVQ720923:LVQ720924 MFM720923:MFM720924 MPI720923:MPI720924 MZE720923:MZE720924 NJA720923:NJA720924 NSW720923:NSW720924 OCS720923:OCS720924 OMO720923:OMO720924 OWK720923:OWK720924 PGG720923:PGG720924 PQC720923:PQC720924 PZY720923:PZY720924 QJU720923:QJU720924 QTQ720923:QTQ720924 RDM720923:RDM720924 RNI720923:RNI720924 RXE720923:RXE720924 SHA720923:SHA720924 SQW720923:SQW720924 TAS720923:TAS720924 TKO720923:TKO720924 TUK720923:TUK720924 UEG720923:UEG720924 UOC720923:UOC720924 UXY720923:UXY720924 VHU720923:VHU720924 VRQ720923:VRQ720924 WBM720923:WBM720924 WLI720923:WLI720924 WVE720923:WVE720924 C786459:C786460 IV786459:IV786460 SO786459:SO786460 ACK786459:ACK786460 AMG786459:AMG786460 AWC786459:AWC786460 BFY786459:BFY786460 BPU786459:BPU786460 BZQ786459:BZQ786460 CJM786459:CJM786460 CTI786459:CTI786460 DDE786459:DDE786460 DNA786459:DNA786460 DWW786459:DWW786460 EGS786459:EGS786460 EQO786459:EQO786460 FAK786459:FAK786460 FKG786459:FKG786460 FUC786459:FUC786460 GDY786459:GDY786460 GNU786459:GNU786460 GXQ786459:GXQ786460 HHM786459:HHM786460 HRI786459:HRI786460 IBE786459:IBE786460 ILA786459:ILA786460 IUW786459:IUW786460 JES786459:JES786460 JOO786459:JOO786460 JYK786459:JYK786460 KIG786459:KIG786460 KSC786459:KSC786460 LBY786459:LBY786460 LLU786459:LLU786460 LVQ786459:LVQ786460 MFM786459:MFM786460 MPI786459:MPI786460 MZE786459:MZE786460 NJA786459:NJA786460 NSW786459:NSW786460 OCS786459:OCS786460 OMO786459:OMO786460 OWK786459:OWK786460 PGG786459:PGG786460 PQC786459:PQC786460 PZY786459:PZY786460 QJU786459:QJU786460 QTQ786459:QTQ786460 RDM786459:RDM786460 RNI786459:RNI786460 RXE786459:RXE786460 SHA786459:SHA786460 SQW786459:SQW786460 TAS786459:TAS786460 TKO786459:TKO786460 TUK786459:TUK786460 UEG786459:UEG786460 UOC786459:UOC786460 UXY786459:UXY786460 VHU786459:VHU786460 VRQ786459:VRQ786460 WBM786459:WBM786460 WLI786459:WLI786460 WVE786459:WVE786460 C851995:C851996 IV851995:IV851996 SO851995:SO851996 ACK851995:ACK851996 AMG851995:AMG851996 AWC851995:AWC851996 BFY851995:BFY851996 BPU851995:BPU851996 BZQ851995:BZQ851996 CJM851995:CJM851996 CTI851995:CTI851996 DDE851995:DDE851996 DNA851995:DNA851996 DWW851995:DWW851996 EGS851995:EGS851996 EQO851995:EQO851996 FAK851995:FAK851996 FKG851995:FKG851996 FUC851995:FUC851996 GDY851995:GDY851996 GNU851995:GNU851996 GXQ851995:GXQ851996 HHM851995:HHM851996 HRI851995:HRI851996 IBE851995:IBE851996 ILA851995:ILA851996 IUW851995:IUW851996 JES851995:JES851996 JOO851995:JOO851996 JYK851995:JYK851996 KIG851995:KIG851996 KSC851995:KSC851996 LBY851995:LBY851996 LLU851995:LLU851996 LVQ851995:LVQ851996 MFM851995:MFM851996 MPI851995:MPI851996 MZE851995:MZE851996 NJA851995:NJA851996 NSW851995:NSW851996 OCS851995:OCS851996 OMO851995:OMO851996 OWK851995:OWK851996 PGG851995:PGG851996 PQC851995:PQC851996 PZY851995:PZY851996 QJU851995:QJU851996 QTQ851995:QTQ851996 RDM851995:RDM851996 RNI851995:RNI851996 RXE851995:RXE851996 SHA851995:SHA851996 SQW851995:SQW851996 TAS851995:TAS851996 TKO851995:TKO851996 TUK851995:TUK851996 UEG851995:UEG851996 UOC851995:UOC851996 UXY851995:UXY851996 VHU851995:VHU851996 VRQ851995:VRQ851996 WBM851995:WBM851996 WLI851995:WLI851996 WVE851995:WVE851996 C917531:C917532 IV917531:IV917532 SO917531:SO917532 ACK917531:ACK917532 AMG917531:AMG917532 AWC917531:AWC917532 BFY917531:BFY917532 BPU917531:BPU917532 BZQ917531:BZQ917532 CJM917531:CJM917532 CTI917531:CTI917532 DDE917531:DDE917532 DNA917531:DNA917532 DWW917531:DWW917532 EGS917531:EGS917532 EQO917531:EQO917532 FAK917531:FAK917532 FKG917531:FKG917532 FUC917531:FUC917532 GDY917531:GDY917532 GNU917531:GNU917532 GXQ917531:GXQ917532 HHM917531:HHM917532 HRI917531:HRI917532 IBE917531:IBE917532 ILA917531:ILA917532 IUW917531:IUW917532 JES917531:JES917532 JOO917531:JOO917532 JYK917531:JYK917532 KIG917531:KIG917532 KSC917531:KSC917532 LBY917531:LBY917532 LLU917531:LLU917532 LVQ917531:LVQ917532 MFM917531:MFM917532 MPI917531:MPI917532 MZE917531:MZE917532 NJA917531:NJA917532 NSW917531:NSW917532 OCS917531:OCS917532 OMO917531:OMO917532 OWK917531:OWK917532 PGG917531:PGG917532 PQC917531:PQC917532 PZY917531:PZY917532 QJU917531:QJU917532 QTQ917531:QTQ917532 RDM917531:RDM917532 RNI917531:RNI917532 RXE917531:RXE917532 SHA917531:SHA917532 SQW917531:SQW917532 TAS917531:TAS917532 TKO917531:TKO917532 TUK917531:TUK917532 UEG917531:UEG917532 UOC917531:UOC917532 UXY917531:UXY917532 VHU917531:VHU917532 VRQ917531:VRQ917532 WBM917531:WBM917532 WLI917531:WLI917532 WVE917531:WVE917532 C983067:C983068 IV983067:IV983068 SO983067:SO983068 ACK983067:ACK983068 AMG983067:AMG983068 AWC983067:AWC983068 BFY983067:BFY983068 BPU983067:BPU983068 BZQ983067:BZQ983068 CJM983067:CJM983068 CTI983067:CTI983068 DDE983067:DDE983068 DNA983067:DNA983068 DWW983067:DWW983068 EGS983067:EGS983068 EQO983067:EQO983068 FAK983067:FAK983068 FKG983067:FKG983068 FUC983067:FUC983068 GDY983067:GDY983068 GNU983067:GNU983068 GXQ983067:GXQ983068 HHM983067:HHM983068 HRI983067:HRI983068 IBE983067:IBE983068 ILA983067:ILA983068 IUW983067:IUW983068 JES983067:JES983068 JOO983067:JOO983068 JYK983067:JYK983068 KIG983067:KIG983068 KSC983067:KSC983068 LBY983067:LBY983068 LLU983067:LLU983068 LVQ983067:LVQ983068 MFM983067:MFM983068 MPI983067:MPI983068 MZE983067:MZE983068 NJA983067:NJA983068 NSW983067:NSW983068 OCS983067:OCS983068 OMO983067:OMO983068 OWK983067:OWK983068 PGG983067:PGG983068 PQC983067:PQC983068 PZY983067:PZY983068 QJU983067:QJU983068 QTQ983067:QTQ983068 RDM983067:RDM983068 RNI983067:RNI983068 RXE983067:RXE983068 SHA983067:SHA983068 SQW983067:SQW983068 TAS983067:TAS983068 TKO983067:TKO983068 TUK983067:TUK983068 UEG983067:UEG983068 UOC983067:UOC983068 UXY983067:UXY983068 VHU983067:VHU983068 VRQ983067:VRQ983068 WBM983067:WBM983068 WLI983067:WLI983068 WVE983067:WVE983068 AT65556:AT65563 JU65556:JU65563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AT131092:AT131099 JU131092:JU131099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AT196628:AT196635 JU196628:JU196635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AT262164:AT262171 JU262164:JU262171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AT327700:AT327707 JU327700:JU327707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AT393236:AT393243 JU393236:JU393243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AT458772:AT458779 JU458772:JU458779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AT524308:AT524315 JU524308:JU524315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AT589844:AT589851 JU589844:JU589851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AT655380:AT655387 JU655380:JU655387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AT720916:AT720923 JU720916:JU720923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AT786452:AT786459 JU786452:JU786459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AT851988:AT851995 JU851988:JU851995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AT917524:AT917531 JU917524:JU917531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AT983060:AT983067 JU983060:JU983067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WWG983072:WWG983075 TI65556:TN65562 ADE65556:ADJ65562 ANA65556:ANF65562 AWW65556:AXB65562 BGS65556:BGX65562 BQO65556:BQT65562 CAK65556:CAP65562 CKG65556:CKL65562 CUC65556:CUH65562 DDY65556:DED65562 DNU65556:DNZ65562 DXQ65556:DXV65562 EHM65556:EHR65562 ERI65556:ERN65562 FBE65556:FBJ65562 FLA65556:FLF65562 FUW65556:FVB65562 GES65556:GEX65562 GOO65556:GOT65562 GYK65556:GYP65562 HIG65556:HIL65562 HSC65556:HSH65562 IBY65556:ICD65562 ILU65556:ILZ65562 IVQ65556:IVV65562 JFM65556:JFR65562 JPI65556:JPN65562 JZE65556:JZJ65562 KJA65556:KJF65562 KSW65556:KTB65562 LCS65556:LCX65562 LMO65556:LMT65562 LWK65556:LWP65562 MGG65556:MGL65562 MQC65556:MQH65562 MZY65556:NAD65562 NJU65556:NJZ65562 NTQ65556:NTV65562 ODM65556:ODR65562 ONI65556:ONN65562 OXE65556:OXJ65562 PHA65556:PHF65562 PQW65556:PRB65562 QAS65556:QAX65562 QKO65556:QKT65562 QUK65556:QUP65562 REG65556:REL65562 ROC65556:ROH65562 RXY65556:RYD65562 SHU65556:SHZ65562 SRQ65556:SRV65562 TBM65556:TBR65562 TLI65556:TLN65562 TVE65556:TVJ65562 UFA65556:UFF65562 UOW65556:UPB65562 UYS65556:UYX65562 VIO65556:VIT65562 VSK65556:VSP65562 WCG65556:WCL65562 WMC65556:WMH65562 WVY65556:WWD65562 TI131092:TN131098 ADE131092:ADJ131098 ANA131092:ANF131098 AWW131092:AXB131098 BGS131092:BGX131098 BQO131092:BQT131098 CAK131092:CAP131098 CKG131092:CKL131098 CUC131092:CUH131098 DDY131092:DED131098 DNU131092:DNZ131098 DXQ131092:DXV131098 EHM131092:EHR131098 ERI131092:ERN131098 FBE131092:FBJ131098 FLA131092:FLF131098 FUW131092:FVB131098 GES131092:GEX131098 GOO131092:GOT131098 GYK131092:GYP131098 HIG131092:HIL131098 HSC131092:HSH131098 IBY131092:ICD131098 ILU131092:ILZ131098 IVQ131092:IVV131098 JFM131092:JFR131098 JPI131092:JPN131098 JZE131092:JZJ131098 KJA131092:KJF131098 KSW131092:KTB131098 LCS131092:LCX131098 LMO131092:LMT131098 LWK131092:LWP131098 MGG131092:MGL131098 MQC131092:MQH131098 MZY131092:NAD131098 NJU131092:NJZ131098 NTQ131092:NTV131098 ODM131092:ODR131098 ONI131092:ONN131098 OXE131092:OXJ131098 PHA131092:PHF131098 PQW131092:PRB131098 QAS131092:QAX131098 QKO131092:QKT131098 QUK131092:QUP131098 REG131092:REL131098 ROC131092:ROH131098 RXY131092:RYD131098 SHU131092:SHZ131098 SRQ131092:SRV131098 TBM131092:TBR131098 TLI131092:TLN131098 TVE131092:TVJ131098 UFA131092:UFF131098 UOW131092:UPB131098 UYS131092:UYX131098 VIO131092:VIT131098 VSK131092:VSP131098 WCG131092:WCL131098 WMC131092:WMH131098 WVY131092:WWD131098 TI196628:TN196634 ADE196628:ADJ196634 ANA196628:ANF196634 AWW196628:AXB196634 BGS196628:BGX196634 BQO196628:BQT196634 CAK196628:CAP196634 CKG196628:CKL196634 CUC196628:CUH196634 DDY196628:DED196634 DNU196628:DNZ196634 DXQ196628:DXV196634 EHM196628:EHR196634 ERI196628:ERN196634 FBE196628:FBJ196634 FLA196628:FLF196634 FUW196628:FVB196634 GES196628:GEX196634 GOO196628:GOT196634 GYK196628:GYP196634 HIG196628:HIL196634 HSC196628:HSH196634 IBY196628:ICD196634 ILU196628:ILZ196634 IVQ196628:IVV196634 JFM196628:JFR196634 JPI196628:JPN196634 JZE196628:JZJ196634 KJA196628:KJF196634 KSW196628:KTB196634 LCS196628:LCX196634 LMO196628:LMT196634 LWK196628:LWP196634 MGG196628:MGL196634 MQC196628:MQH196634 MZY196628:NAD196634 NJU196628:NJZ196634 NTQ196628:NTV196634 ODM196628:ODR196634 ONI196628:ONN196634 OXE196628:OXJ196634 PHA196628:PHF196634 PQW196628:PRB196634 QAS196628:QAX196634 QKO196628:QKT196634 QUK196628:QUP196634 REG196628:REL196634 ROC196628:ROH196634 RXY196628:RYD196634 SHU196628:SHZ196634 SRQ196628:SRV196634 TBM196628:TBR196634 TLI196628:TLN196634 TVE196628:TVJ196634 UFA196628:UFF196634 UOW196628:UPB196634 UYS196628:UYX196634 VIO196628:VIT196634 VSK196628:VSP196634 WCG196628:WCL196634 WMC196628:WMH196634 WVY196628:WWD196634 TI262164:TN262170 ADE262164:ADJ262170 ANA262164:ANF262170 AWW262164:AXB262170 BGS262164:BGX262170 BQO262164:BQT262170 CAK262164:CAP262170 CKG262164:CKL262170 CUC262164:CUH262170 DDY262164:DED262170 DNU262164:DNZ262170 DXQ262164:DXV262170 EHM262164:EHR262170 ERI262164:ERN262170 FBE262164:FBJ262170 FLA262164:FLF262170 FUW262164:FVB262170 GES262164:GEX262170 GOO262164:GOT262170 GYK262164:GYP262170 HIG262164:HIL262170 HSC262164:HSH262170 IBY262164:ICD262170 ILU262164:ILZ262170 IVQ262164:IVV262170 JFM262164:JFR262170 JPI262164:JPN262170 JZE262164:JZJ262170 KJA262164:KJF262170 KSW262164:KTB262170 LCS262164:LCX262170 LMO262164:LMT262170 LWK262164:LWP262170 MGG262164:MGL262170 MQC262164:MQH262170 MZY262164:NAD262170 NJU262164:NJZ262170 NTQ262164:NTV262170 ODM262164:ODR262170 ONI262164:ONN262170 OXE262164:OXJ262170 PHA262164:PHF262170 PQW262164:PRB262170 QAS262164:QAX262170 QKO262164:QKT262170 QUK262164:QUP262170 REG262164:REL262170 ROC262164:ROH262170 RXY262164:RYD262170 SHU262164:SHZ262170 SRQ262164:SRV262170 TBM262164:TBR262170 TLI262164:TLN262170 TVE262164:TVJ262170 UFA262164:UFF262170 UOW262164:UPB262170 UYS262164:UYX262170 VIO262164:VIT262170 VSK262164:VSP262170 WCG262164:WCL262170 WMC262164:WMH262170 WVY262164:WWD262170 TI327700:TN327706 ADE327700:ADJ327706 ANA327700:ANF327706 AWW327700:AXB327706 BGS327700:BGX327706 BQO327700:BQT327706 CAK327700:CAP327706 CKG327700:CKL327706 CUC327700:CUH327706 DDY327700:DED327706 DNU327700:DNZ327706 DXQ327700:DXV327706 EHM327700:EHR327706 ERI327700:ERN327706 FBE327700:FBJ327706 FLA327700:FLF327706 FUW327700:FVB327706 GES327700:GEX327706 GOO327700:GOT327706 GYK327700:GYP327706 HIG327700:HIL327706 HSC327700:HSH327706 IBY327700:ICD327706 ILU327700:ILZ327706 IVQ327700:IVV327706 JFM327700:JFR327706 JPI327700:JPN327706 JZE327700:JZJ327706 KJA327700:KJF327706 KSW327700:KTB327706 LCS327700:LCX327706 LMO327700:LMT327706 LWK327700:LWP327706 MGG327700:MGL327706 MQC327700:MQH327706 MZY327700:NAD327706 NJU327700:NJZ327706 NTQ327700:NTV327706 ODM327700:ODR327706 ONI327700:ONN327706 OXE327700:OXJ327706 PHA327700:PHF327706 PQW327700:PRB327706 QAS327700:QAX327706 QKO327700:QKT327706 QUK327700:QUP327706 REG327700:REL327706 ROC327700:ROH327706 RXY327700:RYD327706 SHU327700:SHZ327706 SRQ327700:SRV327706 TBM327700:TBR327706 TLI327700:TLN327706 TVE327700:TVJ327706 UFA327700:UFF327706 UOW327700:UPB327706 UYS327700:UYX327706 VIO327700:VIT327706 VSK327700:VSP327706 WCG327700:WCL327706 WMC327700:WMH327706 WVY327700:WWD327706 TI393236:TN393242 ADE393236:ADJ393242 ANA393236:ANF393242 AWW393236:AXB393242 BGS393236:BGX393242 BQO393236:BQT393242 CAK393236:CAP393242 CKG393236:CKL393242 CUC393236:CUH393242 DDY393236:DED393242 DNU393236:DNZ393242 DXQ393236:DXV393242 EHM393236:EHR393242 ERI393236:ERN393242 FBE393236:FBJ393242 FLA393236:FLF393242 FUW393236:FVB393242 GES393236:GEX393242 GOO393236:GOT393242 GYK393236:GYP393242 HIG393236:HIL393242 HSC393236:HSH393242 IBY393236:ICD393242 ILU393236:ILZ393242 IVQ393236:IVV393242 JFM393236:JFR393242 JPI393236:JPN393242 JZE393236:JZJ393242 KJA393236:KJF393242 KSW393236:KTB393242 LCS393236:LCX393242 LMO393236:LMT393242 LWK393236:LWP393242 MGG393236:MGL393242 MQC393236:MQH393242 MZY393236:NAD393242 NJU393236:NJZ393242 NTQ393236:NTV393242 ODM393236:ODR393242 ONI393236:ONN393242 OXE393236:OXJ393242 PHA393236:PHF393242 PQW393236:PRB393242 QAS393236:QAX393242 QKO393236:QKT393242 QUK393236:QUP393242 REG393236:REL393242 ROC393236:ROH393242 RXY393236:RYD393242 SHU393236:SHZ393242 SRQ393236:SRV393242 TBM393236:TBR393242 TLI393236:TLN393242 TVE393236:TVJ393242 UFA393236:UFF393242 UOW393236:UPB393242 UYS393236:UYX393242 VIO393236:VIT393242 VSK393236:VSP393242 WCG393236:WCL393242 WMC393236:WMH393242 WVY393236:WWD393242 TI458772:TN458778 ADE458772:ADJ458778 ANA458772:ANF458778 AWW458772:AXB458778 BGS458772:BGX458778 BQO458772:BQT458778 CAK458772:CAP458778 CKG458772:CKL458778 CUC458772:CUH458778 DDY458772:DED458778 DNU458772:DNZ458778 DXQ458772:DXV458778 EHM458772:EHR458778 ERI458772:ERN458778 FBE458772:FBJ458778 FLA458772:FLF458778 FUW458772:FVB458778 GES458772:GEX458778 GOO458772:GOT458778 GYK458772:GYP458778 HIG458772:HIL458778 HSC458772:HSH458778 IBY458772:ICD458778 ILU458772:ILZ458778 IVQ458772:IVV458778 JFM458772:JFR458778 JPI458772:JPN458778 JZE458772:JZJ458778 KJA458772:KJF458778 KSW458772:KTB458778 LCS458772:LCX458778 LMO458772:LMT458778 LWK458772:LWP458778 MGG458772:MGL458778 MQC458772:MQH458778 MZY458772:NAD458778 NJU458772:NJZ458778 NTQ458772:NTV458778 ODM458772:ODR458778 ONI458772:ONN458778 OXE458772:OXJ458778 PHA458772:PHF458778 PQW458772:PRB458778 QAS458772:QAX458778 QKO458772:QKT458778 QUK458772:QUP458778 REG458772:REL458778 ROC458772:ROH458778 RXY458772:RYD458778 SHU458772:SHZ458778 SRQ458772:SRV458778 TBM458772:TBR458778 TLI458772:TLN458778 TVE458772:TVJ458778 UFA458772:UFF458778 UOW458772:UPB458778 UYS458772:UYX458778 VIO458772:VIT458778 VSK458772:VSP458778 WCG458772:WCL458778 WMC458772:WMH458778 WVY458772:WWD458778 TI524308:TN524314 ADE524308:ADJ524314 ANA524308:ANF524314 AWW524308:AXB524314 BGS524308:BGX524314 BQO524308:BQT524314 CAK524308:CAP524314 CKG524308:CKL524314 CUC524308:CUH524314 DDY524308:DED524314 DNU524308:DNZ524314 DXQ524308:DXV524314 EHM524308:EHR524314 ERI524308:ERN524314 FBE524308:FBJ524314 FLA524308:FLF524314 FUW524308:FVB524314 GES524308:GEX524314 GOO524308:GOT524314 GYK524308:GYP524314 HIG524308:HIL524314 HSC524308:HSH524314 IBY524308:ICD524314 ILU524308:ILZ524314 IVQ524308:IVV524314 JFM524308:JFR524314 JPI524308:JPN524314 JZE524308:JZJ524314 KJA524308:KJF524314 KSW524308:KTB524314 LCS524308:LCX524314 LMO524308:LMT524314 LWK524308:LWP524314 MGG524308:MGL524314 MQC524308:MQH524314 MZY524308:NAD524314 NJU524308:NJZ524314 NTQ524308:NTV524314 ODM524308:ODR524314 ONI524308:ONN524314 OXE524308:OXJ524314 PHA524308:PHF524314 PQW524308:PRB524314 QAS524308:QAX524314 QKO524308:QKT524314 QUK524308:QUP524314 REG524308:REL524314 ROC524308:ROH524314 RXY524308:RYD524314 SHU524308:SHZ524314 SRQ524308:SRV524314 TBM524308:TBR524314 TLI524308:TLN524314 TVE524308:TVJ524314 UFA524308:UFF524314 UOW524308:UPB524314 UYS524308:UYX524314 VIO524308:VIT524314 VSK524308:VSP524314 WCG524308:WCL524314 WMC524308:WMH524314 WVY524308:WWD524314 TI589844:TN589850 ADE589844:ADJ589850 ANA589844:ANF589850 AWW589844:AXB589850 BGS589844:BGX589850 BQO589844:BQT589850 CAK589844:CAP589850 CKG589844:CKL589850 CUC589844:CUH589850 DDY589844:DED589850 DNU589844:DNZ589850 DXQ589844:DXV589850 EHM589844:EHR589850 ERI589844:ERN589850 FBE589844:FBJ589850 FLA589844:FLF589850 FUW589844:FVB589850 GES589844:GEX589850 GOO589844:GOT589850 GYK589844:GYP589850 HIG589844:HIL589850 HSC589844:HSH589850 IBY589844:ICD589850 ILU589844:ILZ589850 IVQ589844:IVV589850 JFM589844:JFR589850 JPI589844:JPN589850 JZE589844:JZJ589850 KJA589844:KJF589850 KSW589844:KTB589850 LCS589844:LCX589850 LMO589844:LMT589850 LWK589844:LWP589850 MGG589844:MGL589850 MQC589844:MQH589850 MZY589844:NAD589850 NJU589844:NJZ589850 NTQ589844:NTV589850 ODM589844:ODR589850 ONI589844:ONN589850 OXE589844:OXJ589850 PHA589844:PHF589850 PQW589844:PRB589850 QAS589844:QAX589850 QKO589844:QKT589850 QUK589844:QUP589850 REG589844:REL589850 ROC589844:ROH589850 RXY589844:RYD589850 SHU589844:SHZ589850 SRQ589844:SRV589850 TBM589844:TBR589850 TLI589844:TLN589850 TVE589844:TVJ589850 UFA589844:UFF589850 UOW589844:UPB589850 UYS589844:UYX589850 VIO589844:VIT589850 VSK589844:VSP589850 WCG589844:WCL589850 WMC589844:WMH589850 WVY589844:WWD589850 TI655380:TN655386 ADE655380:ADJ655386 ANA655380:ANF655386 AWW655380:AXB655386 BGS655380:BGX655386 BQO655380:BQT655386 CAK655380:CAP655386 CKG655380:CKL655386 CUC655380:CUH655386 DDY655380:DED655386 DNU655380:DNZ655386 DXQ655380:DXV655386 EHM655380:EHR655386 ERI655380:ERN655386 FBE655380:FBJ655386 FLA655380:FLF655386 FUW655380:FVB655386 GES655380:GEX655386 GOO655380:GOT655386 GYK655380:GYP655386 HIG655380:HIL655386 HSC655380:HSH655386 IBY655380:ICD655386 ILU655380:ILZ655386 IVQ655380:IVV655386 JFM655380:JFR655386 JPI655380:JPN655386 JZE655380:JZJ655386 KJA655380:KJF655386 KSW655380:KTB655386 LCS655380:LCX655386 LMO655380:LMT655386 LWK655380:LWP655386 MGG655380:MGL655386 MQC655380:MQH655386 MZY655380:NAD655386 NJU655380:NJZ655386 NTQ655380:NTV655386 ODM655380:ODR655386 ONI655380:ONN655386 OXE655380:OXJ655386 PHA655380:PHF655386 PQW655380:PRB655386 QAS655380:QAX655386 QKO655380:QKT655386 QUK655380:QUP655386 REG655380:REL655386 ROC655380:ROH655386 RXY655380:RYD655386 SHU655380:SHZ655386 SRQ655380:SRV655386 TBM655380:TBR655386 TLI655380:TLN655386 TVE655380:TVJ655386 UFA655380:UFF655386 UOW655380:UPB655386 UYS655380:UYX655386 VIO655380:VIT655386 VSK655380:VSP655386 WCG655380:WCL655386 WMC655380:WMH655386 WVY655380:WWD655386 TI720916:TN720922 ADE720916:ADJ720922 ANA720916:ANF720922 AWW720916:AXB720922 BGS720916:BGX720922 BQO720916:BQT720922 CAK720916:CAP720922 CKG720916:CKL720922 CUC720916:CUH720922 DDY720916:DED720922 DNU720916:DNZ720922 DXQ720916:DXV720922 EHM720916:EHR720922 ERI720916:ERN720922 FBE720916:FBJ720922 FLA720916:FLF720922 FUW720916:FVB720922 GES720916:GEX720922 GOO720916:GOT720922 GYK720916:GYP720922 HIG720916:HIL720922 HSC720916:HSH720922 IBY720916:ICD720922 ILU720916:ILZ720922 IVQ720916:IVV720922 JFM720916:JFR720922 JPI720916:JPN720922 JZE720916:JZJ720922 KJA720916:KJF720922 KSW720916:KTB720922 LCS720916:LCX720922 LMO720916:LMT720922 LWK720916:LWP720922 MGG720916:MGL720922 MQC720916:MQH720922 MZY720916:NAD720922 NJU720916:NJZ720922 NTQ720916:NTV720922 ODM720916:ODR720922 ONI720916:ONN720922 OXE720916:OXJ720922 PHA720916:PHF720922 PQW720916:PRB720922 QAS720916:QAX720922 QKO720916:QKT720922 QUK720916:QUP720922 REG720916:REL720922 ROC720916:ROH720922 RXY720916:RYD720922 SHU720916:SHZ720922 SRQ720916:SRV720922 TBM720916:TBR720922 TLI720916:TLN720922 TVE720916:TVJ720922 UFA720916:UFF720922 UOW720916:UPB720922 UYS720916:UYX720922 VIO720916:VIT720922 VSK720916:VSP720922 WCG720916:WCL720922 WMC720916:WMH720922 WVY720916:WWD720922 TI786452:TN786458 ADE786452:ADJ786458 ANA786452:ANF786458 AWW786452:AXB786458 BGS786452:BGX786458 BQO786452:BQT786458 CAK786452:CAP786458 CKG786452:CKL786458 CUC786452:CUH786458 DDY786452:DED786458 DNU786452:DNZ786458 DXQ786452:DXV786458 EHM786452:EHR786458 ERI786452:ERN786458 FBE786452:FBJ786458 FLA786452:FLF786458 FUW786452:FVB786458 GES786452:GEX786458 GOO786452:GOT786458 GYK786452:GYP786458 HIG786452:HIL786458 HSC786452:HSH786458 IBY786452:ICD786458 ILU786452:ILZ786458 IVQ786452:IVV786458 JFM786452:JFR786458 JPI786452:JPN786458 JZE786452:JZJ786458 KJA786452:KJF786458 KSW786452:KTB786458 LCS786452:LCX786458 LMO786452:LMT786458 LWK786452:LWP786458 MGG786452:MGL786458 MQC786452:MQH786458 MZY786452:NAD786458 NJU786452:NJZ786458 NTQ786452:NTV786458 ODM786452:ODR786458 ONI786452:ONN786458 OXE786452:OXJ786458 PHA786452:PHF786458 PQW786452:PRB786458 QAS786452:QAX786458 QKO786452:QKT786458 QUK786452:QUP786458 REG786452:REL786458 ROC786452:ROH786458 RXY786452:RYD786458 SHU786452:SHZ786458 SRQ786452:SRV786458 TBM786452:TBR786458 TLI786452:TLN786458 TVE786452:TVJ786458 UFA786452:UFF786458 UOW786452:UPB786458 UYS786452:UYX786458 VIO786452:VIT786458 VSK786452:VSP786458 WCG786452:WCL786458 WMC786452:WMH786458 WVY786452:WWD786458 TI851988:TN851994 ADE851988:ADJ851994 ANA851988:ANF851994 AWW851988:AXB851994 BGS851988:BGX851994 BQO851988:BQT851994 CAK851988:CAP851994 CKG851988:CKL851994 CUC851988:CUH851994 DDY851988:DED851994 DNU851988:DNZ851994 DXQ851988:DXV851994 EHM851988:EHR851994 ERI851988:ERN851994 FBE851988:FBJ851994 FLA851988:FLF851994 FUW851988:FVB851994 GES851988:GEX851994 GOO851988:GOT851994 GYK851988:GYP851994 HIG851988:HIL851994 HSC851988:HSH851994 IBY851988:ICD851994 ILU851988:ILZ851994 IVQ851988:IVV851994 JFM851988:JFR851994 JPI851988:JPN851994 JZE851988:JZJ851994 KJA851988:KJF851994 KSW851988:KTB851994 LCS851988:LCX851994 LMO851988:LMT851994 LWK851988:LWP851994 MGG851988:MGL851994 MQC851988:MQH851994 MZY851988:NAD851994 NJU851988:NJZ851994 NTQ851988:NTV851994 ODM851988:ODR851994 ONI851988:ONN851994 OXE851988:OXJ851994 PHA851988:PHF851994 PQW851988:PRB851994 QAS851988:QAX851994 QKO851988:QKT851994 QUK851988:QUP851994 REG851988:REL851994 ROC851988:ROH851994 RXY851988:RYD851994 SHU851988:SHZ851994 SRQ851988:SRV851994 TBM851988:TBR851994 TLI851988:TLN851994 TVE851988:TVJ851994 UFA851988:UFF851994 UOW851988:UPB851994 UYS851988:UYX851994 VIO851988:VIT851994 VSK851988:VSP851994 WCG851988:WCL851994 WMC851988:WMH851994 WVY851988:WWD851994 TI917524:TN917530 ADE917524:ADJ917530 ANA917524:ANF917530 AWW917524:AXB917530 BGS917524:BGX917530 BQO917524:BQT917530 CAK917524:CAP917530 CKG917524:CKL917530 CUC917524:CUH917530 DDY917524:DED917530 DNU917524:DNZ917530 DXQ917524:DXV917530 EHM917524:EHR917530 ERI917524:ERN917530 FBE917524:FBJ917530 FLA917524:FLF917530 FUW917524:FVB917530 GES917524:GEX917530 GOO917524:GOT917530 GYK917524:GYP917530 HIG917524:HIL917530 HSC917524:HSH917530 IBY917524:ICD917530 ILU917524:ILZ917530 IVQ917524:IVV917530 JFM917524:JFR917530 JPI917524:JPN917530 JZE917524:JZJ917530 KJA917524:KJF917530 KSW917524:KTB917530 LCS917524:LCX917530 LMO917524:LMT917530 LWK917524:LWP917530 MGG917524:MGL917530 MQC917524:MQH917530 MZY917524:NAD917530 NJU917524:NJZ917530 NTQ917524:NTV917530 ODM917524:ODR917530 ONI917524:ONN917530 OXE917524:OXJ917530 PHA917524:PHF917530 PQW917524:PRB917530 QAS917524:QAX917530 QKO917524:QKT917530 QUK917524:QUP917530 REG917524:REL917530 ROC917524:ROH917530 RXY917524:RYD917530 SHU917524:SHZ917530 SRQ917524:SRV917530 TBM917524:TBR917530 TLI917524:TLN917530 TVE917524:TVJ917530 UFA917524:UFF917530 UOW917524:UPB917530 UYS917524:UYX917530 VIO917524:VIT917530 VSK917524:VSP917530 WCG917524:WCL917530 WMC917524:WMH917530 WVY917524:WWD917530 TI983060:TN983066 ADE983060:ADJ983066 ANA983060:ANF983066 AWW983060:AXB983066 BGS983060:BGX983066 BQO983060:BQT983066 CAK983060:CAP983066 CKG983060:CKL983066 CUC983060:CUH983066 DDY983060:DED983066 DNU983060:DNZ983066 DXQ983060:DXV983066 EHM983060:EHR983066 ERI983060:ERN983066 FBE983060:FBJ983066 FLA983060:FLF983066 FUW983060:FVB983066 GES983060:GEX983066 GOO983060:GOT983066 GYK983060:GYP983066 HIG983060:HIL983066 HSC983060:HSH983066 IBY983060:ICD983066 ILU983060:ILZ983066 IVQ983060:IVV983066 JFM983060:JFR983066 JPI983060:JPN983066 JZE983060:JZJ983066 KJA983060:KJF983066 KSW983060:KTB983066 LCS983060:LCX983066 LMO983060:LMT983066 LWK983060:LWP983066 MGG983060:MGL983066 MQC983060:MQH983066 MZY983060:NAD983066 NJU983060:NJZ983066 NTQ983060:NTV983066 ODM983060:ODR983066 ONI983060:ONN983066 OXE983060:OXJ983066 PHA983060:PHF983066 PQW983060:PRB983066 QAS983060:QAX983066 QKO983060:QKT983066 QUK983060:QUP983066 REG983060:REL983066 ROC983060:ROH983066 RXY983060:RYD983066 SHU983060:SHZ983066 SRQ983060:SRV983066 TBM983060:TBR983066 TLI983060:TLN983066 TVE983060:TVJ983066 UFA983060:UFF983066 UOW983060:UPB983066 UYS983060:UYX983066 VIO983060:VIT983066 VSK983060:VSP983066 WCG983060:WCL983066 WMC983060:WMH983066 WVY983060:WWD983066 ANA31:ANM40 JV46:KA48 TP46:TU48 ADL46:ADQ48 ANH46:ANM48 AXD46:AXI48 BGZ46:BHE48 BQV46:BRA48 CAR46:CAW48 CKN46:CKS48 CUJ46:CUO48 DEF46:DEK48 DOB46:DOG48 DXX46:DYC48 EHT46:EHY48 ERP46:ERU48 FBL46:FBQ48 FLH46:FLM48 FVD46:FVI48 GEZ46:GFE48 GOV46:GPA48 GYR46:GYW48 HIN46:HIS48 HSJ46:HSO48 ICF46:ICK48 IMB46:IMG48 IVX46:IWC48 JFT46:JFY48 JPP46:JPU48 JZL46:JZQ48 KJH46:KJM48 KTD46:KTI48 LCZ46:LDE48 LMV46:LNA48 LWR46:LWW48 MGN46:MGS48 MQJ46:MQO48 NAF46:NAK48 NKB46:NKG48 NTX46:NUC48 ODT46:ODY48 ONP46:ONU48 OXL46:OXQ48 PHH46:PHM48 PRD46:PRI48 QAZ46:QBE48 QKV46:QLA48 QUR46:QUW48 REN46:RES48 ROJ46:ROO48 RYF46:RYK48 SIB46:SIG48 SRX46:SSC48 TBT46:TBY48 TLP46:TLU48 TVL46:TVQ48 UFH46:UFM48 UPD46:UPI48 UYZ46:UZE48 VIV46:VJA48 VSR46:VSW48 WCN46:WCS48 WMJ46:WMO48 WWF46:WWK48 AU65565:BP65566 JV65565:KA65566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AU131101:BP131102 JV131101:KA131102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AU196637:BP196638 JV196637:KA196638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AU262173:BP262174 JV262173:KA262174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AU327709:BP327710 JV327709:KA327710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AU393245:BP393246 JV393245:KA393246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AU458781:BP458782 JV458781:KA458782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AU524317:BP524318 JV524317:KA524318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AU589853:BP589854 JV589853:KA589854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AU655389:BP655390 JV655389:KA655390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AU720925:BP720926 JV720925:KA720926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AU786461:BP786462 JV786461:KA786462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AU851997:BP851998 JV851997:KA851998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AU917533:BP917534 JV917533:KA917534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AU983069:BP983070 JV983069:KA983070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AE65556:AE65562 JL65556:JL65562 TE65556:TE65562 ADA65556:ADA65562 AMW65556:AMW65562 AWS65556:AWS65562 BGO65556:BGO65562 BQK65556:BQK65562 CAG65556:CAG65562 CKC65556:CKC65562 CTY65556:CTY65562 DDU65556:DDU65562 DNQ65556:DNQ65562 DXM65556:DXM65562 EHI65556:EHI65562 ERE65556:ERE65562 FBA65556:FBA65562 FKW65556:FKW65562 FUS65556:FUS65562 GEO65556:GEO65562 GOK65556:GOK65562 GYG65556:GYG65562 HIC65556:HIC65562 HRY65556:HRY65562 IBU65556:IBU65562 ILQ65556:ILQ65562 IVM65556:IVM65562 JFI65556:JFI65562 JPE65556:JPE65562 JZA65556:JZA65562 KIW65556:KIW65562 KSS65556:KSS65562 LCO65556:LCO65562 LMK65556:LMK65562 LWG65556:LWG65562 MGC65556:MGC65562 MPY65556:MPY65562 MZU65556:MZU65562 NJQ65556:NJQ65562 NTM65556:NTM65562 ODI65556:ODI65562 ONE65556:ONE65562 OXA65556:OXA65562 PGW65556:PGW65562 PQS65556:PQS65562 QAO65556:QAO65562 QKK65556:QKK65562 QUG65556:QUG65562 REC65556:REC65562 RNY65556:RNY65562 RXU65556:RXU65562 SHQ65556:SHQ65562 SRM65556:SRM65562 TBI65556:TBI65562 TLE65556:TLE65562 TVA65556:TVA65562 UEW65556:UEW65562 UOS65556:UOS65562 UYO65556:UYO65562 VIK65556:VIK65562 VSG65556:VSG65562 WCC65556:WCC65562 WLY65556:WLY65562 WVU65556:WVU65562 AE131092:AE131098 JL131092:JL131098 TE131092:TE131098 ADA131092:ADA131098 AMW131092:AMW131098 AWS131092:AWS131098 BGO131092:BGO131098 BQK131092:BQK131098 CAG131092:CAG131098 CKC131092:CKC131098 CTY131092:CTY131098 DDU131092:DDU131098 DNQ131092:DNQ131098 DXM131092:DXM131098 EHI131092:EHI131098 ERE131092:ERE131098 FBA131092:FBA131098 FKW131092:FKW131098 FUS131092:FUS131098 GEO131092:GEO131098 GOK131092:GOK131098 GYG131092:GYG131098 HIC131092:HIC131098 HRY131092:HRY131098 IBU131092:IBU131098 ILQ131092:ILQ131098 IVM131092:IVM131098 JFI131092:JFI131098 JPE131092:JPE131098 JZA131092:JZA131098 KIW131092:KIW131098 KSS131092:KSS131098 LCO131092:LCO131098 LMK131092:LMK131098 LWG131092:LWG131098 MGC131092:MGC131098 MPY131092:MPY131098 MZU131092:MZU131098 NJQ131092:NJQ131098 NTM131092:NTM131098 ODI131092:ODI131098 ONE131092:ONE131098 OXA131092:OXA131098 PGW131092:PGW131098 PQS131092:PQS131098 QAO131092:QAO131098 QKK131092:QKK131098 QUG131092:QUG131098 REC131092:REC131098 RNY131092:RNY131098 RXU131092:RXU131098 SHQ131092:SHQ131098 SRM131092:SRM131098 TBI131092:TBI131098 TLE131092:TLE131098 TVA131092:TVA131098 UEW131092:UEW131098 UOS131092:UOS131098 UYO131092:UYO131098 VIK131092:VIK131098 VSG131092:VSG131098 WCC131092:WCC131098 WLY131092:WLY131098 WVU131092:WVU131098 AE196628:AE196634 JL196628:JL196634 TE196628:TE196634 ADA196628:ADA196634 AMW196628:AMW196634 AWS196628:AWS196634 BGO196628:BGO196634 BQK196628:BQK196634 CAG196628:CAG196634 CKC196628:CKC196634 CTY196628:CTY196634 DDU196628:DDU196634 DNQ196628:DNQ196634 DXM196628:DXM196634 EHI196628:EHI196634 ERE196628:ERE196634 FBA196628:FBA196634 FKW196628:FKW196634 FUS196628:FUS196634 GEO196628:GEO196634 GOK196628:GOK196634 GYG196628:GYG196634 HIC196628:HIC196634 HRY196628:HRY196634 IBU196628:IBU196634 ILQ196628:ILQ196634 IVM196628:IVM196634 JFI196628:JFI196634 JPE196628:JPE196634 JZA196628:JZA196634 KIW196628:KIW196634 KSS196628:KSS196634 LCO196628:LCO196634 LMK196628:LMK196634 LWG196628:LWG196634 MGC196628:MGC196634 MPY196628:MPY196634 MZU196628:MZU196634 NJQ196628:NJQ196634 NTM196628:NTM196634 ODI196628:ODI196634 ONE196628:ONE196634 OXA196628:OXA196634 PGW196628:PGW196634 PQS196628:PQS196634 QAO196628:QAO196634 QKK196628:QKK196634 QUG196628:QUG196634 REC196628:REC196634 RNY196628:RNY196634 RXU196628:RXU196634 SHQ196628:SHQ196634 SRM196628:SRM196634 TBI196628:TBI196634 TLE196628:TLE196634 TVA196628:TVA196634 UEW196628:UEW196634 UOS196628:UOS196634 UYO196628:UYO196634 VIK196628:VIK196634 VSG196628:VSG196634 WCC196628:WCC196634 WLY196628:WLY196634 WVU196628:WVU196634 AE262164:AE262170 JL262164:JL262170 TE262164:TE262170 ADA262164:ADA262170 AMW262164:AMW262170 AWS262164:AWS262170 BGO262164:BGO262170 BQK262164:BQK262170 CAG262164:CAG262170 CKC262164:CKC262170 CTY262164:CTY262170 DDU262164:DDU262170 DNQ262164:DNQ262170 DXM262164:DXM262170 EHI262164:EHI262170 ERE262164:ERE262170 FBA262164:FBA262170 FKW262164:FKW262170 FUS262164:FUS262170 GEO262164:GEO262170 GOK262164:GOK262170 GYG262164:GYG262170 HIC262164:HIC262170 HRY262164:HRY262170 IBU262164:IBU262170 ILQ262164:ILQ262170 IVM262164:IVM262170 JFI262164:JFI262170 JPE262164:JPE262170 JZA262164:JZA262170 KIW262164:KIW262170 KSS262164:KSS262170 LCO262164:LCO262170 LMK262164:LMK262170 LWG262164:LWG262170 MGC262164:MGC262170 MPY262164:MPY262170 MZU262164:MZU262170 NJQ262164:NJQ262170 NTM262164:NTM262170 ODI262164:ODI262170 ONE262164:ONE262170 OXA262164:OXA262170 PGW262164:PGW262170 PQS262164:PQS262170 QAO262164:QAO262170 QKK262164:QKK262170 QUG262164:QUG262170 REC262164:REC262170 RNY262164:RNY262170 RXU262164:RXU262170 SHQ262164:SHQ262170 SRM262164:SRM262170 TBI262164:TBI262170 TLE262164:TLE262170 TVA262164:TVA262170 UEW262164:UEW262170 UOS262164:UOS262170 UYO262164:UYO262170 VIK262164:VIK262170 VSG262164:VSG262170 WCC262164:WCC262170 WLY262164:WLY262170 WVU262164:WVU262170 AE327700:AE327706 JL327700:JL327706 TE327700:TE327706 ADA327700:ADA327706 AMW327700:AMW327706 AWS327700:AWS327706 BGO327700:BGO327706 BQK327700:BQK327706 CAG327700:CAG327706 CKC327700:CKC327706 CTY327700:CTY327706 DDU327700:DDU327706 DNQ327700:DNQ327706 DXM327700:DXM327706 EHI327700:EHI327706 ERE327700:ERE327706 FBA327700:FBA327706 FKW327700:FKW327706 FUS327700:FUS327706 GEO327700:GEO327706 GOK327700:GOK327706 GYG327700:GYG327706 HIC327700:HIC327706 HRY327700:HRY327706 IBU327700:IBU327706 ILQ327700:ILQ327706 IVM327700:IVM327706 JFI327700:JFI327706 JPE327700:JPE327706 JZA327700:JZA327706 KIW327700:KIW327706 KSS327700:KSS327706 LCO327700:LCO327706 LMK327700:LMK327706 LWG327700:LWG327706 MGC327700:MGC327706 MPY327700:MPY327706 MZU327700:MZU327706 NJQ327700:NJQ327706 NTM327700:NTM327706 ODI327700:ODI327706 ONE327700:ONE327706 OXA327700:OXA327706 PGW327700:PGW327706 PQS327700:PQS327706 QAO327700:QAO327706 QKK327700:QKK327706 QUG327700:QUG327706 REC327700:REC327706 RNY327700:RNY327706 RXU327700:RXU327706 SHQ327700:SHQ327706 SRM327700:SRM327706 TBI327700:TBI327706 TLE327700:TLE327706 TVA327700:TVA327706 UEW327700:UEW327706 UOS327700:UOS327706 UYO327700:UYO327706 VIK327700:VIK327706 VSG327700:VSG327706 WCC327700:WCC327706 WLY327700:WLY327706 WVU327700:WVU327706 AE393236:AE393242 JL393236:JL393242 TE393236:TE393242 ADA393236:ADA393242 AMW393236:AMW393242 AWS393236:AWS393242 BGO393236:BGO393242 BQK393236:BQK393242 CAG393236:CAG393242 CKC393236:CKC393242 CTY393236:CTY393242 DDU393236:DDU393242 DNQ393236:DNQ393242 DXM393236:DXM393242 EHI393236:EHI393242 ERE393236:ERE393242 FBA393236:FBA393242 FKW393236:FKW393242 FUS393236:FUS393242 GEO393236:GEO393242 GOK393236:GOK393242 GYG393236:GYG393242 HIC393236:HIC393242 HRY393236:HRY393242 IBU393236:IBU393242 ILQ393236:ILQ393242 IVM393236:IVM393242 JFI393236:JFI393242 JPE393236:JPE393242 JZA393236:JZA393242 KIW393236:KIW393242 KSS393236:KSS393242 LCO393236:LCO393242 LMK393236:LMK393242 LWG393236:LWG393242 MGC393236:MGC393242 MPY393236:MPY393242 MZU393236:MZU393242 NJQ393236:NJQ393242 NTM393236:NTM393242 ODI393236:ODI393242 ONE393236:ONE393242 OXA393236:OXA393242 PGW393236:PGW393242 PQS393236:PQS393242 QAO393236:QAO393242 QKK393236:QKK393242 QUG393236:QUG393242 REC393236:REC393242 RNY393236:RNY393242 RXU393236:RXU393242 SHQ393236:SHQ393242 SRM393236:SRM393242 TBI393236:TBI393242 TLE393236:TLE393242 TVA393236:TVA393242 UEW393236:UEW393242 UOS393236:UOS393242 UYO393236:UYO393242 VIK393236:VIK393242 VSG393236:VSG393242 WCC393236:WCC393242 WLY393236:WLY393242 WVU393236:WVU393242 AE458772:AE458778 JL458772:JL458778 TE458772:TE458778 ADA458772:ADA458778 AMW458772:AMW458778 AWS458772:AWS458778 BGO458772:BGO458778 BQK458772:BQK458778 CAG458772:CAG458778 CKC458772:CKC458778 CTY458772:CTY458778 DDU458772:DDU458778 DNQ458772:DNQ458778 DXM458772:DXM458778 EHI458772:EHI458778 ERE458772:ERE458778 FBA458772:FBA458778 FKW458772:FKW458778 FUS458772:FUS458778 GEO458772:GEO458778 GOK458772:GOK458778 GYG458772:GYG458778 HIC458772:HIC458778 HRY458772:HRY458778 IBU458772:IBU458778 ILQ458772:ILQ458778 IVM458772:IVM458778 JFI458772:JFI458778 JPE458772:JPE458778 JZA458772:JZA458778 KIW458772:KIW458778 KSS458772:KSS458778 LCO458772:LCO458778 LMK458772:LMK458778 LWG458772:LWG458778 MGC458772:MGC458778 MPY458772:MPY458778 MZU458772:MZU458778 NJQ458772:NJQ458778 NTM458772:NTM458778 ODI458772:ODI458778 ONE458772:ONE458778 OXA458772:OXA458778 PGW458772:PGW458778 PQS458772:PQS458778 QAO458772:QAO458778 QKK458772:QKK458778 QUG458772:QUG458778 REC458772:REC458778 RNY458772:RNY458778 RXU458772:RXU458778 SHQ458772:SHQ458778 SRM458772:SRM458778 TBI458772:TBI458778 TLE458772:TLE458778 TVA458772:TVA458778 UEW458772:UEW458778 UOS458772:UOS458778 UYO458772:UYO458778 VIK458772:VIK458778 VSG458772:VSG458778 WCC458772:WCC458778 WLY458772:WLY458778 WVU458772:WVU458778 AE524308:AE524314 JL524308:JL524314 TE524308:TE524314 ADA524308:ADA524314 AMW524308:AMW524314 AWS524308:AWS524314 BGO524308:BGO524314 BQK524308:BQK524314 CAG524308:CAG524314 CKC524308:CKC524314 CTY524308:CTY524314 DDU524308:DDU524314 DNQ524308:DNQ524314 DXM524308:DXM524314 EHI524308:EHI524314 ERE524308:ERE524314 FBA524308:FBA524314 FKW524308:FKW524314 FUS524308:FUS524314 GEO524308:GEO524314 GOK524308:GOK524314 GYG524308:GYG524314 HIC524308:HIC524314 HRY524308:HRY524314 IBU524308:IBU524314 ILQ524308:ILQ524314 IVM524308:IVM524314 JFI524308:JFI524314 JPE524308:JPE524314 JZA524308:JZA524314 KIW524308:KIW524314 KSS524308:KSS524314 LCO524308:LCO524314 LMK524308:LMK524314 LWG524308:LWG524314 MGC524308:MGC524314 MPY524308:MPY524314 MZU524308:MZU524314 NJQ524308:NJQ524314 NTM524308:NTM524314 ODI524308:ODI524314 ONE524308:ONE524314 OXA524308:OXA524314 PGW524308:PGW524314 PQS524308:PQS524314 QAO524308:QAO524314 QKK524308:QKK524314 QUG524308:QUG524314 REC524308:REC524314 RNY524308:RNY524314 RXU524308:RXU524314 SHQ524308:SHQ524314 SRM524308:SRM524314 TBI524308:TBI524314 TLE524308:TLE524314 TVA524308:TVA524314 UEW524308:UEW524314 UOS524308:UOS524314 UYO524308:UYO524314 VIK524308:VIK524314 VSG524308:VSG524314 WCC524308:WCC524314 WLY524308:WLY524314 WVU524308:WVU524314 AE589844:AE589850 JL589844:JL589850 TE589844:TE589850 ADA589844:ADA589850 AMW589844:AMW589850 AWS589844:AWS589850 BGO589844:BGO589850 BQK589844:BQK589850 CAG589844:CAG589850 CKC589844:CKC589850 CTY589844:CTY589850 DDU589844:DDU589850 DNQ589844:DNQ589850 DXM589844:DXM589850 EHI589844:EHI589850 ERE589844:ERE589850 FBA589844:FBA589850 FKW589844:FKW589850 FUS589844:FUS589850 GEO589844:GEO589850 GOK589844:GOK589850 GYG589844:GYG589850 HIC589844:HIC589850 HRY589844:HRY589850 IBU589844:IBU589850 ILQ589844:ILQ589850 IVM589844:IVM589850 JFI589844:JFI589850 JPE589844:JPE589850 JZA589844:JZA589850 KIW589844:KIW589850 KSS589844:KSS589850 LCO589844:LCO589850 LMK589844:LMK589850 LWG589844:LWG589850 MGC589844:MGC589850 MPY589844:MPY589850 MZU589844:MZU589850 NJQ589844:NJQ589850 NTM589844:NTM589850 ODI589844:ODI589850 ONE589844:ONE589850 OXA589844:OXA589850 PGW589844:PGW589850 PQS589844:PQS589850 QAO589844:QAO589850 QKK589844:QKK589850 QUG589844:QUG589850 REC589844:REC589850 RNY589844:RNY589850 RXU589844:RXU589850 SHQ589844:SHQ589850 SRM589844:SRM589850 TBI589844:TBI589850 TLE589844:TLE589850 TVA589844:TVA589850 UEW589844:UEW589850 UOS589844:UOS589850 UYO589844:UYO589850 VIK589844:VIK589850 VSG589844:VSG589850 WCC589844:WCC589850 WLY589844:WLY589850 WVU589844:WVU589850 AE655380:AE655386 JL655380:JL655386 TE655380:TE655386 ADA655380:ADA655386 AMW655380:AMW655386 AWS655380:AWS655386 BGO655380:BGO655386 BQK655380:BQK655386 CAG655380:CAG655386 CKC655380:CKC655386 CTY655380:CTY655386 DDU655380:DDU655386 DNQ655380:DNQ655386 DXM655380:DXM655386 EHI655380:EHI655386 ERE655380:ERE655386 FBA655380:FBA655386 FKW655380:FKW655386 FUS655380:FUS655386 GEO655380:GEO655386 GOK655380:GOK655386 GYG655380:GYG655386 HIC655380:HIC655386 HRY655380:HRY655386 IBU655380:IBU655386 ILQ655380:ILQ655386 IVM655380:IVM655386 JFI655380:JFI655386 JPE655380:JPE655386 JZA655380:JZA655386 KIW655380:KIW655386 KSS655380:KSS655386 LCO655380:LCO655386 LMK655380:LMK655386 LWG655380:LWG655386 MGC655380:MGC655386 MPY655380:MPY655386 MZU655380:MZU655386 NJQ655380:NJQ655386 NTM655380:NTM655386 ODI655380:ODI655386 ONE655380:ONE655386 OXA655380:OXA655386 PGW655380:PGW655386 PQS655380:PQS655386 QAO655380:QAO655386 QKK655380:QKK655386 QUG655380:QUG655386 REC655380:REC655386 RNY655380:RNY655386 RXU655380:RXU655386 SHQ655380:SHQ655386 SRM655380:SRM655386 TBI655380:TBI655386 TLE655380:TLE655386 TVA655380:TVA655386 UEW655380:UEW655386 UOS655380:UOS655386 UYO655380:UYO655386 VIK655380:VIK655386 VSG655380:VSG655386 WCC655380:WCC655386 WLY655380:WLY655386 WVU655380:WVU655386 AE720916:AE720922 JL720916:JL720922 TE720916:TE720922 ADA720916:ADA720922 AMW720916:AMW720922 AWS720916:AWS720922 BGO720916:BGO720922 BQK720916:BQK720922 CAG720916:CAG720922 CKC720916:CKC720922 CTY720916:CTY720922 DDU720916:DDU720922 DNQ720916:DNQ720922 DXM720916:DXM720922 EHI720916:EHI720922 ERE720916:ERE720922 FBA720916:FBA720922 FKW720916:FKW720922 FUS720916:FUS720922 GEO720916:GEO720922 GOK720916:GOK720922 GYG720916:GYG720922 HIC720916:HIC720922 HRY720916:HRY720922 IBU720916:IBU720922 ILQ720916:ILQ720922 IVM720916:IVM720922 JFI720916:JFI720922 JPE720916:JPE720922 JZA720916:JZA720922 KIW720916:KIW720922 KSS720916:KSS720922 LCO720916:LCO720922 LMK720916:LMK720922 LWG720916:LWG720922 MGC720916:MGC720922 MPY720916:MPY720922 MZU720916:MZU720922 NJQ720916:NJQ720922 NTM720916:NTM720922 ODI720916:ODI720922 ONE720916:ONE720922 OXA720916:OXA720922 PGW720916:PGW720922 PQS720916:PQS720922 QAO720916:QAO720922 QKK720916:QKK720922 QUG720916:QUG720922 REC720916:REC720922 RNY720916:RNY720922 RXU720916:RXU720922 SHQ720916:SHQ720922 SRM720916:SRM720922 TBI720916:TBI720922 TLE720916:TLE720922 TVA720916:TVA720922 UEW720916:UEW720922 UOS720916:UOS720922 UYO720916:UYO720922 VIK720916:VIK720922 VSG720916:VSG720922 WCC720916:WCC720922 WLY720916:WLY720922 WVU720916:WVU720922 AE786452:AE786458 JL786452:JL786458 TE786452:TE786458 ADA786452:ADA786458 AMW786452:AMW786458 AWS786452:AWS786458 BGO786452:BGO786458 BQK786452:BQK786458 CAG786452:CAG786458 CKC786452:CKC786458 CTY786452:CTY786458 DDU786452:DDU786458 DNQ786452:DNQ786458 DXM786452:DXM786458 EHI786452:EHI786458 ERE786452:ERE786458 FBA786452:FBA786458 FKW786452:FKW786458 FUS786452:FUS786458 GEO786452:GEO786458 GOK786452:GOK786458 GYG786452:GYG786458 HIC786452:HIC786458 HRY786452:HRY786458 IBU786452:IBU786458 ILQ786452:ILQ786458 IVM786452:IVM786458 JFI786452:JFI786458 JPE786452:JPE786458 JZA786452:JZA786458 KIW786452:KIW786458 KSS786452:KSS786458 LCO786452:LCO786458 LMK786452:LMK786458 LWG786452:LWG786458 MGC786452:MGC786458 MPY786452:MPY786458 MZU786452:MZU786458 NJQ786452:NJQ786458 NTM786452:NTM786458 ODI786452:ODI786458 ONE786452:ONE786458 OXA786452:OXA786458 PGW786452:PGW786458 PQS786452:PQS786458 QAO786452:QAO786458 QKK786452:QKK786458 QUG786452:QUG786458 REC786452:REC786458 RNY786452:RNY786458 RXU786452:RXU786458 SHQ786452:SHQ786458 SRM786452:SRM786458 TBI786452:TBI786458 TLE786452:TLE786458 TVA786452:TVA786458 UEW786452:UEW786458 UOS786452:UOS786458 UYO786452:UYO786458 VIK786452:VIK786458 VSG786452:VSG786458 WCC786452:WCC786458 WLY786452:WLY786458 WVU786452:WVU786458 AE851988:AE851994 JL851988:JL851994 TE851988:TE851994 ADA851988:ADA851994 AMW851988:AMW851994 AWS851988:AWS851994 BGO851988:BGO851994 BQK851988:BQK851994 CAG851988:CAG851994 CKC851988:CKC851994 CTY851988:CTY851994 DDU851988:DDU851994 DNQ851988:DNQ851994 DXM851988:DXM851994 EHI851988:EHI851994 ERE851988:ERE851994 FBA851988:FBA851994 FKW851988:FKW851994 FUS851988:FUS851994 GEO851988:GEO851994 GOK851988:GOK851994 GYG851988:GYG851994 HIC851988:HIC851994 HRY851988:HRY851994 IBU851988:IBU851994 ILQ851988:ILQ851994 IVM851988:IVM851994 JFI851988:JFI851994 JPE851988:JPE851994 JZA851988:JZA851994 KIW851988:KIW851994 KSS851988:KSS851994 LCO851988:LCO851994 LMK851988:LMK851994 LWG851988:LWG851994 MGC851988:MGC851994 MPY851988:MPY851994 MZU851988:MZU851994 NJQ851988:NJQ851994 NTM851988:NTM851994 ODI851988:ODI851994 ONE851988:ONE851994 OXA851988:OXA851994 PGW851988:PGW851994 PQS851988:PQS851994 QAO851988:QAO851994 QKK851988:QKK851994 QUG851988:QUG851994 REC851988:REC851994 RNY851988:RNY851994 RXU851988:RXU851994 SHQ851988:SHQ851994 SRM851988:SRM851994 TBI851988:TBI851994 TLE851988:TLE851994 TVA851988:TVA851994 UEW851988:UEW851994 UOS851988:UOS851994 UYO851988:UYO851994 VIK851988:VIK851994 VSG851988:VSG851994 WCC851988:WCC851994 WLY851988:WLY851994 WVU851988:WVU851994 AE917524:AE917530 JL917524:JL917530 TE917524:TE917530 ADA917524:ADA917530 AMW917524:AMW917530 AWS917524:AWS917530 BGO917524:BGO917530 BQK917524:BQK917530 CAG917524:CAG917530 CKC917524:CKC917530 CTY917524:CTY917530 DDU917524:DDU917530 DNQ917524:DNQ917530 DXM917524:DXM917530 EHI917524:EHI917530 ERE917524:ERE917530 FBA917524:FBA917530 FKW917524:FKW917530 FUS917524:FUS917530 GEO917524:GEO917530 GOK917524:GOK917530 GYG917524:GYG917530 HIC917524:HIC917530 HRY917524:HRY917530 IBU917524:IBU917530 ILQ917524:ILQ917530 IVM917524:IVM917530 JFI917524:JFI917530 JPE917524:JPE917530 JZA917524:JZA917530 KIW917524:KIW917530 KSS917524:KSS917530 LCO917524:LCO917530 LMK917524:LMK917530 LWG917524:LWG917530 MGC917524:MGC917530 MPY917524:MPY917530 MZU917524:MZU917530 NJQ917524:NJQ917530 NTM917524:NTM917530 ODI917524:ODI917530 ONE917524:ONE917530 OXA917524:OXA917530 PGW917524:PGW917530 PQS917524:PQS917530 QAO917524:QAO917530 QKK917524:QKK917530 QUG917524:QUG917530 REC917524:REC917530 RNY917524:RNY917530 RXU917524:RXU917530 SHQ917524:SHQ917530 SRM917524:SRM917530 TBI917524:TBI917530 TLE917524:TLE917530 TVA917524:TVA917530 UEW917524:UEW917530 UOS917524:UOS917530 UYO917524:UYO917530 VIK917524:VIK917530 VSG917524:VSG917530 WCC917524:WCC917530 WLY917524:WLY917530 WVU917524:WVU917530 AE983060:AE983066 JL983060:JL983066 TE983060:TE983066 ADA983060:ADA983066 AMW983060:AMW983066 AWS983060:AWS983066 BGO983060:BGO983066 BQK983060:BQK983066 CAG983060:CAG983066 CKC983060:CKC983066 CTY983060:CTY983066 DDU983060:DDU983066 DNQ983060:DNQ983066 DXM983060:DXM983066 EHI983060:EHI983066 ERE983060:ERE983066 FBA983060:FBA983066 FKW983060:FKW983066 FUS983060:FUS983066 GEO983060:GEO983066 GOK983060:GOK983066 GYG983060:GYG983066 HIC983060:HIC983066 HRY983060:HRY983066 IBU983060:IBU983066 ILQ983060:ILQ983066 IVM983060:IVM983066 JFI983060:JFI983066 JPE983060:JPE983066 JZA983060:JZA983066 KIW983060:KIW983066 KSS983060:KSS983066 LCO983060:LCO983066 LMK983060:LMK983066 LWG983060:LWG983066 MGC983060:MGC983066 MPY983060:MPY983066 MZU983060:MZU983066 NJQ983060:NJQ983066 NTM983060:NTM983066 ODI983060:ODI983066 ONE983060:ONE983066 OXA983060:OXA983066 PGW983060:PGW983066 PQS983060:PQS983066 QAO983060:QAO983066 QKK983060:QKK983066 QUG983060:QUG983066 REC983060:REC983066 RNY983060:RNY983066 RXU983060:RXU983066 SHQ983060:SHQ983066 SRM983060:SRM983066 TBI983060:TBI983066 TLE983060:TLE983066 TVA983060:TVA983066 UEW983060:UEW983066 UOS983060:UOS983066 UYO983060:UYO983066 VIK983060:VIK983066 VSG983060:VSG983066 WCC983060:WCC983066 WLY983060:WLY983066 WVU983060:WVU983066 BGS31:BHE40 JW50:JW53 TQ50:TQ53 ADM50:ADM53 ANI50:ANI53 AXE50:AXE53 BHA50:BHA53 BQW50:BQW53 CAS50:CAS53 CKO50:CKO53 CUK50:CUK53 DEG50:DEG53 DOC50:DOC53 DXY50:DXY53 EHU50:EHU53 ERQ50:ERQ53 FBM50:FBM53 FLI50:FLI53 FVE50:FVE53 GFA50:GFA53 GOW50:GOW53 GYS50:GYS53 HIO50:HIO53 HSK50:HSK53 ICG50:ICG53 IMC50:IMC53 IVY50:IVY53 JFU50:JFU53 JPQ50:JPQ53 JZM50:JZM53 KJI50:KJI53 KTE50:KTE53 LDA50:LDA53 LMW50:LMW53 LWS50:LWS53 MGO50:MGO53 MQK50:MQK53 NAG50:NAG53 NKC50:NKC53 NTY50:NTY53 ODU50:ODU53 ONQ50:ONQ53 OXM50:OXM53 PHI50:PHI53 PRE50:PRE53 QBA50:QBA53 QKW50:QKW53 QUS50:QUS53 REO50:REO53 ROK50:ROK53 RYG50:RYG53 SIC50:SIC53 SRY50:SRY53 TBU50:TBU53 TLQ50:TLQ53 TVM50:TVM53 UFI50:UFI53 UPE50:UPE53 UZA50:UZA53 VIW50:VIW53 VSS50:VSS53 WCO50:WCO53 WMK50:WMK53 WWG50:WWG53 BD65568:BD65571 JW65568:JW65571 TQ65568:TQ65571 ADM65568:ADM65571 ANI65568:ANI65571 AXE65568:AXE65571 BHA65568:BHA65571 BQW65568:BQW65571 CAS65568:CAS65571 CKO65568:CKO65571 CUK65568:CUK65571 DEG65568:DEG65571 DOC65568:DOC65571 DXY65568:DXY65571 EHU65568:EHU65571 ERQ65568:ERQ65571 FBM65568:FBM65571 FLI65568:FLI65571 FVE65568:FVE65571 GFA65568:GFA65571 GOW65568:GOW65571 GYS65568:GYS65571 HIO65568:HIO65571 HSK65568:HSK65571 ICG65568:ICG65571 IMC65568:IMC65571 IVY65568:IVY65571 JFU65568:JFU65571 JPQ65568:JPQ65571 JZM65568:JZM65571 KJI65568:KJI65571 KTE65568:KTE65571 LDA65568:LDA65571 LMW65568:LMW65571 LWS65568:LWS65571 MGO65568:MGO65571 MQK65568:MQK65571 NAG65568:NAG65571 NKC65568:NKC65571 NTY65568:NTY65571 ODU65568:ODU65571 ONQ65568:ONQ65571 OXM65568:OXM65571 PHI65568:PHI65571 PRE65568:PRE65571 QBA65568:QBA65571 QKW65568:QKW65571 QUS65568:QUS65571 REO65568:REO65571 ROK65568:ROK65571 RYG65568:RYG65571 SIC65568:SIC65571 SRY65568:SRY65571 TBU65568:TBU65571 TLQ65568:TLQ65571 TVM65568:TVM65571 UFI65568:UFI65571 UPE65568:UPE65571 UZA65568:UZA65571 VIW65568:VIW65571 VSS65568:VSS65571 WCO65568:WCO65571 WMK65568:WMK65571 WWG65568:WWG65571 BD131104:BD131107 JW131104:JW131107 TQ131104:TQ131107 ADM131104:ADM131107 ANI131104:ANI131107 AXE131104:AXE131107 BHA131104:BHA131107 BQW131104:BQW131107 CAS131104:CAS131107 CKO131104:CKO131107 CUK131104:CUK131107 DEG131104:DEG131107 DOC131104:DOC131107 DXY131104:DXY131107 EHU131104:EHU131107 ERQ131104:ERQ131107 FBM131104:FBM131107 FLI131104:FLI131107 FVE131104:FVE131107 GFA131104:GFA131107 GOW131104:GOW131107 GYS131104:GYS131107 HIO131104:HIO131107 HSK131104:HSK131107 ICG131104:ICG131107 IMC131104:IMC131107 IVY131104:IVY131107 JFU131104:JFU131107 JPQ131104:JPQ131107 JZM131104:JZM131107 KJI131104:KJI131107 KTE131104:KTE131107 LDA131104:LDA131107 LMW131104:LMW131107 LWS131104:LWS131107 MGO131104:MGO131107 MQK131104:MQK131107 NAG131104:NAG131107 NKC131104:NKC131107 NTY131104:NTY131107 ODU131104:ODU131107 ONQ131104:ONQ131107 OXM131104:OXM131107 PHI131104:PHI131107 PRE131104:PRE131107 QBA131104:QBA131107 QKW131104:QKW131107 QUS131104:QUS131107 REO131104:REO131107 ROK131104:ROK131107 RYG131104:RYG131107 SIC131104:SIC131107 SRY131104:SRY131107 TBU131104:TBU131107 TLQ131104:TLQ131107 TVM131104:TVM131107 UFI131104:UFI131107 UPE131104:UPE131107 UZA131104:UZA131107 VIW131104:VIW131107 VSS131104:VSS131107 WCO131104:WCO131107 WMK131104:WMK131107 WWG131104:WWG131107 BD196640:BD196643 JW196640:JW196643 TQ196640:TQ196643 ADM196640:ADM196643 ANI196640:ANI196643 AXE196640:AXE196643 BHA196640:BHA196643 BQW196640:BQW196643 CAS196640:CAS196643 CKO196640:CKO196643 CUK196640:CUK196643 DEG196640:DEG196643 DOC196640:DOC196643 DXY196640:DXY196643 EHU196640:EHU196643 ERQ196640:ERQ196643 FBM196640:FBM196643 FLI196640:FLI196643 FVE196640:FVE196643 GFA196640:GFA196643 GOW196640:GOW196643 GYS196640:GYS196643 HIO196640:HIO196643 HSK196640:HSK196643 ICG196640:ICG196643 IMC196640:IMC196643 IVY196640:IVY196643 JFU196640:JFU196643 JPQ196640:JPQ196643 JZM196640:JZM196643 KJI196640:KJI196643 KTE196640:KTE196643 LDA196640:LDA196643 LMW196640:LMW196643 LWS196640:LWS196643 MGO196640:MGO196643 MQK196640:MQK196643 NAG196640:NAG196643 NKC196640:NKC196643 NTY196640:NTY196643 ODU196640:ODU196643 ONQ196640:ONQ196643 OXM196640:OXM196643 PHI196640:PHI196643 PRE196640:PRE196643 QBA196640:QBA196643 QKW196640:QKW196643 QUS196640:QUS196643 REO196640:REO196643 ROK196640:ROK196643 RYG196640:RYG196643 SIC196640:SIC196643 SRY196640:SRY196643 TBU196640:TBU196643 TLQ196640:TLQ196643 TVM196640:TVM196643 UFI196640:UFI196643 UPE196640:UPE196643 UZA196640:UZA196643 VIW196640:VIW196643 VSS196640:VSS196643 WCO196640:WCO196643 WMK196640:WMK196643 WWG196640:WWG196643 BD262176:BD262179 JW262176:JW262179 TQ262176:TQ262179 ADM262176:ADM262179 ANI262176:ANI262179 AXE262176:AXE262179 BHA262176:BHA262179 BQW262176:BQW262179 CAS262176:CAS262179 CKO262176:CKO262179 CUK262176:CUK262179 DEG262176:DEG262179 DOC262176:DOC262179 DXY262176:DXY262179 EHU262176:EHU262179 ERQ262176:ERQ262179 FBM262176:FBM262179 FLI262176:FLI262179 FVE262176:FVE262179 GFA262176:GFA262179 GOW262176:GOW262179 GYS262176:GYS262179 HIO262176:HIO262179 HSK262176:HSK262179 ICG262176:ICG262179 IMC262176:IMC262179 IVY262176:IVY262179 JFU262176:JFU262179 JPQ262176:JPQ262179 JZM262176:JZM262179 KJI262176:KJI262179 KTE262176:KTE262179 LDA262176:LDA262179 LMW262176:LMW262179 LWS262176:LWS262179 MGO262176:MGO262179 MQK262176:MQK262179 NAG262176:NAG262179 NKC262176:NKC262179 NTY262176:NTY262179 ODU262176:ODU262179 ONQ262176:ONQ262179 OXM262176:OXM262179 PHI262176:PHI262179 PRE262176:PRE262179 QBA262176:QBA262179 QKW262176:QKW262179 QUS262176:QUS262179 REO262176:REO262179 ROK262176:ROK262179 RYG262176:RYG262179 SIC262176:SIC262179 SRY262176:SRY262179 TBU262176:TBU262179 TLQ262176:TLQ262179 TVM262176:TVM262179 UFI262176:UFI262179 UPE262176:UPE262179 UZA262176:UZA262179 VIW262176:VIW262179 VSS262176:VSS262179 WCO262176:WCO262179 WMK262176:WMK262179 WWG262176:WWG262179 BD327712:BD327715 JW327712:JW327715 TQ327712:TQ327715 ADM327712:ADM327715 ANI327712:ANI327715 AXE327712:AXE327715 BHA327712:BHA327715 BQW327712:BQW327715 CAS327712:CAS327715 CKO327712:CKO327715 CUK327712:CUK327715 DEG327712:DEG327715 DOC327712:DOC327715 DXY327712:DXY327715 EHU327712:EHU327715 ERQ327712:ERQ327715 FBM327712:FBM327715 FLI327712:FLI327715 FVE327712:FVE327715 GFA327712:GFA327715 GOW327712:GOW327715 GYS327712:GYS327715 HIO327712:HIO327715 HSK327712:HSK327715 ICG327712:ICG327715 IMC327712:IMC327715 IVY327712:IVY327715 JFU327712:JFU327715 JPQ327712:JPQ327715 JZM327712:JZM327715 KJI327712:KJI327715 KTE327712:KTE327715 LDA327712:LDA327715 LMW327712:LMW327715 LWS327712:LWS327715 MGO327712:MGO327715 MQK327712:MQK327715 NAG327712:NAG327715 NKC327712:NKC327715 NTY327712:NTY327715 ODU327712:ODU327715 ONQ327712:ONQ327715 OXM327712:OXM327715 PHI327712:PHI327715 PRE327712:PRE327715 QBA327712:QBA327715 QKW327712:QKW327715 QUS327712:QUS327715 REO327712:REO327715 ROK327712:ROK327715 RYG327712:RYG327715 SIC327712:SIC327715 SRY327712:SRY327715 TBU327712:TBU327715 TLQ327712:TLQ327715 TVM327712:TVM327715 UFI327712:UFI327715 UPE327712:UPE327715 UZA327712:UZA327715 VIW327712:VIW327715 VSS327712:VSS327715 WCO327712:WCO327715 WMK327712:WMK327715 WWG327712:WWG327715 BD393248:BD393251 JW393248:JW393251 TQ393248:TQ393251 ADM393248:ADM393251 ANI393248:ANI393251 AXE393248:AXE393251 BHA393248:BHA393251 BQW393248:BQW393251 CAS393248:CAS393251 CKO393248:CKO393251 CUK393248:CUK393251 DEG393248:DEG393251 DOC393248:DOC393251 DXY393248:DXY393251 EHU393248:EHU393251 ERQ393248:ERQ393251 FBM393248:FBM393251 FLI393248:FLI393251 FVE393248:FVE393251 GFA393248:GFA393251 GOW393248:GOW393251 GYS393248:GYS393251 HIO393248:HIO393251 HSK393248:HSK393251 ICG393248:ICG393251 IMC393248:IMC393251 IVY393248:IVY393251 JFU393248:JFU393251 JPQ393248:JPQ393251 JZM393248:JZM393251 KJI393248:KJI393251 KTE393248:KTE393251 LDA393248:LDA393251 LMW393248:LMW393251 LWS393248:LWS393251 MGO393248:MGO393251 MQK393248:MQK393251 NAG393248:NAG393251 NKC393248:NKC393251 NTY393248:NTY393251 ODU393248:ODU393251 ONQ393248:ONQ393251 OXM393248:OXM393251 PHI393248:PHI393251 PRE393248:PRE393251 QBA393248:QBA393251 QKW393248:QKW393251 QUS393248:QUS393251 REO393248:REO393251 ROK393248:ROK393251 RYG393248:RYG393251 SIC393248:SIC393251 SRY393248:SRY393251 TBU393248:TBU393251 TLQ393248:TLQ393251 TVM393248:TVM393251 UFI393248:UFI393251 UPE393248:UPE393251 UZA393248:UZA393251 VIW393248:VIW393251 VSS393248:VSS393251 WCO393248:WCO393251 WMK393248:WMK393251 WWG393248:WWG393251 BD458784:BD458787 JW458784:JW458787 TQ458784:TQ458787 ADM458784:ADM458787 ANI458784:ANI458787 AXE458784:AXE458787 BHA458784:BHA458787 BQW458784:BQW458787 CAS458784:CAS458787 CKO458784:CKO458787 CUK458784:CUK458787 DEG458784:DEG458787 DOC458784:DOC458787 DXY458784:DXY458787 EHU458784:EHU458787 ERQ458784:ERQ458787 FBM458784:FBM458787 FLI458784:FLI458787 FVE458784:FVE458787 GFA458784:GFA458787 GOW458784:GOW458787 GYS458784:GYS458787 HIO458784:HIO458787 HSK458784:HSK458787 ICG458784:ICG458787 IMC458784:IMC458787 IVY458784:IVY458787 JFU458784:JFU458787 JPQ458784:JPQ458787 JZM458784:JZM458787 KJI458784:KJI458787 KTE458784:KTE458787 LDA458784:LDA458787 LMW458784:LMW458787 LWS458784:LWS458787 MGO458784:MGO458787 MQK458784:MQK458787 NAG458784:NAG458787 NKC458784:NKC458787 NTY458784:NTY458787 ODU458784:ODU458787 ONQ458784:ONQ458787 OXM458784:OXM458787 PHI458784:PHI458787 PRE458784:PRE458787 QBA458784:QBA458787 QKW458784:QKW458787 QUS458784:QUS458787 REO458784:REO458787 ROK458784:ROK458787 RYG458784:RYG458787 SIC458784:SIC458787 SRY458784:SRY458787 TBU458784:TBU458787 TLQ458784:TLQ458787 TVM458784:TVM458787 UFI458784:UFI458787 UPE458784:UPE458787 UZA458784:UZA458787 VIW458784:VIW458787 VSS458784:VSS458787 WCO458784:WCO458787 WMK458784:WMK458787 WWG458784:WWG458787 BD524320:BD524323 JW524320:JW524323 TQ524320:TQ524323 ADM524320:ADM524323 ANI524320:ANI524323 AXE524320:AXE524323 BHA524320:BHA524323 BQW524320:BQW524323 CAS524320:CAS524323 CKO524320:CKO524323 CUK524320:CUK524323 DEG524320:DEG524323 DOC524320:DOC524323 DXY524320:DXY524323 EHU524320:EHU524323 ERQ524320:ERQ524323 FBM524320:FBM524323 FLI524320:FLI524323 FVE524320:FVE524323 GFA524320:GFA524323 GOW524320:GOW524323 GYS524320:GYS524323 HIO524320:HIO524323 HSK524320:HSK524323 ICG524320:ICG524323 IMC524320:IMC524323 IVY524320:IVY524323 JFU524320:JFU524323 JPQ524320:JPQ524323 JZM524320:JZM524323 KJI524320:KJI524323 KTE524320:KTE524323 LDA524320:LDA524323 LMW524320:LMW524323 LWS524320:LWS524323 MGO524320:MGO524323 MQK524320:MQK524323 NAG524320:NAG524323 NKC524320:NKC524323 NTY524320:NTY524323 ODU524320:ODU524323 ONQ524320:ONQ524323 OXM524320:OXM524323 PHI524320:PHI524323 PRE524320:PRE524323 QBA524320:QBA524323 QKW524320:QKW524323 QUS524320:QUS524323 REO524320:REO524323 ROK524320:ROK524323 RYG524320:RYG524323 SIC524320:SIC524323 SRY524320:SRY524323 TBU524320:TBU524323 TLQ524320:TLQ524323 TVM524320:TVM524323 UFI524320:UFI524323 UPE524320:UPE524323 UZA524320:UZA524323 VIW524320:VIW524323 VSS524320:VSS524323 WCO524320:WCO524323 WMK524320:WMK524323 WWG524320:WWG524323 BD589856:BD589859 JW589856:JW589859 TQ589856:TQ589859 ADM589856:ADM589859 ANI589856:ANI589859 AXE589856:AXE589859 BHA589856:BHA589859 BQW589856:BQW589859 CAS589856:CAS589859 CKO589856:CKO589859 CUK589856:CUK589859 DEG589856:DEG589859 DOC589856:DOC589859 DXY589856:DXY589859 EHU589856:EHU589859 ERQ589856:ERQ589859 FBM589856:FBM589859 FLI589856:FLI589859 FVE589856:FVE589859 GFA589856:GFA589859 GOW589856:GOW589859 GYS589856:GYS589859 HIO589856:HIO589859 HSK589856:HSK589859 ICG589856:ICG589859 IMC589856:IMC589859 IVY589856:IVY589859 JFU589856:JFU589859 JPQ589856:JPQ589859 JZM589856:JZM589859 KJI589856:KJI589859 KTE589856:KTE589859 LDA589856:LDA589859 LMW589856:LMW589859 LWS589856:LWS589859 MGO589856:MGO589859 MQK589856:MQK589859 NAG589856:NAG589859 NKC589856:NKC589859 NTY589856:NTY589859 ODU589856:ODU589859 ONQ589856:ONQ589859 OXM589856:OXM589859 PHI589856:PHI589859 PRE589856:PRE589859 QBA589856:QBA589859 QKW589856:QKW589859 QUS589856:QUS589859 REO589856:REO589859 ROK589856:ROK589859 RYG589856:RYG589859 SIC589856:SIC589859 SRY589856:SRY589859 TBU589856:TBU589859 TLQ589856:TLQ589859 TVM589856:TVM589859 UFI589856:UFI589859 UPE589856:UPE589859 UZA589856:UZA589859 VIW589856:VIW589859 VSS589856:VSS589859 WCO589856:WCO589859 WMK589856:WMK589859 WWG589856:WWG589859 BD655392:BD655395 JW655392:JW655395 TQ655392:TQ655395 ADM655392:ADM655395 ANI655392:ANI655395 AXE655392:AXE655395 BHA655392:BHA655395 BQW655392:BQW655395 CAS655392:CAS655395 CKO655392:CKO655395 CUK655392:CUK655395 DEG655392:DEG655395 DOC655392:DOC655395 DXY655392:DXY655395 EHU655392:EHU655395 ERQ655392:ERQ655395 FBM655392:FBM655395 FLI655392:FLI655395 FVE655392:FVE655395 GFA655392:GFA655395 GOW655392:GOW655395 GYS655392:GYS655395 HIO655392:HIO655395 HSK655392:HSK655395 ICG655392:ICG655395 IMC655392:IMC655395 IVY655392:IVY655395 JFU655392:JFU655395 JPQ655392:JPQ655395 JZM655392:JZM655395 KJI655392:KJI655395 KTE655392:KTE655395 LDA655392:LDA655395 LMW655392:LMW655395 LWS655392:LWS655395 MGO655392:MGO655395 MQK655392:MQK655395 NAG655392:NAG655395 NKC655392:NKC655395 NTY655392:NTY655395 ODU655392:ODU655395 ONQ655392:ONQ655395 OXM655392:OXM655395 PHI655392:PHI655395 PRE655392:PRE655395 QBA655392:QBA655395 QKW655392:QKW655395 QUS655392:QUS655395 REO655392:REO655395 ROK655392:ROK655395 RYG655392:RYG655395 SIC655392:SIC655395 SRY655392:SRY655395 TBU655392:TBU655395 TLQ655392:TLQ655395 TVM655392:TVM655395 UFI655392:UFI655395 UPE655392:UPE655395 UZA655392:UZA655395 VIW655392:VIW655395 VSS655392:VSS655395 WCO655392:WCO655395 WMK655392:WMK655395 WWG655392:WWG655395 BD720928:BD720931 JW720928:JW720931 TQ720928:TQ720931 ADM720928:ADM720931 ANI720928:ANI720931 AXE720928:AXE720931 BHA720928:BHA720931 BQW720928:BQW720931 CAS720928:CAS720931 CKO720928:CKO720931 CUK720928:CUK720931 DEG720928:DEG720931 DOC720928:DOC720931 DXY720928:DXY720931 EHU720928:EHU720931 ERQ720928:ERQ720931 FBM720928:FBM720931 FLI720928:FLI720931 FVE720928:FVE720931 GFA720928:GFA720931 GOW720928:GOW720931 GYS720928:GYS720931 HIO720928:HIO720931 HSK720928:HSK720931 ICG720928:ICG720931 IMC720928:IMC720931 IVY720928:IVY720931 JFU720928:JFU720931 JPQ720928:JPQ720931 JZM720928:JZM720931 KJI720928:KJI720931 KTE720928:KTE720931 LDA720928:LDA720931 LMW720928:LMW720931 LWS720928:LWS720931 MGO720928:MGO720931 MQK720928:MQK720931 NAG720928:NAG720931 NKC720928:NKC720931 NTY720928:NTY720931 ODU720928:ODU720931 ONQ720928:ONQ720931 OXM720928:OXM720931 PHI720928:PHI720931 PRE720928:PRE720931 QBA720928:QBA720931 QKW720928:QKW720931 QUS720928:QUS720931 REO720928:REO720931 ROK720928:ROK720931 RYG720928:RYG720931 SIC720928:SIC720931 SRY720928:SRY720931 TBU720928:TBU720931 TLQ720928:TLQ720931 TVM720928:TVM720931 UFI720928:UFI720931 UPE720928:UPE720931 UZA720928:UZA720931 VIW720928:VIW720931 VSS720928:VSS720931 WCO720928:WCO720931 WMK720928:WMK720931 WWG720928:WWG720931 BD786464:BD786467 JW786464:JW786467 TQ786464:TQ786467 ADM786464:ADM786467 ANI786464:ANI786467 AXE786464:AXE786467 BHA786464:BHA786467 BQW786464:BQW786467 CAS786464:CAS786467 CKO786464:CKO786467 CUK786464:CUK786467 DEG786464:DEG786467 DOC786464:DOC786467 DXY786464:DXY786467 EHU786464:EHU786467 ERQ786464:ERQ786467 FBM786464:FBM786467 FLI786464:FLI786467 FVE786464:FVE786467 GFA786464:GFA786467 GOW786464:GOW786467 GYS786464:GYS786467 HIO786464:HIO786467 HSK786464:HSK786467 ICG786464:ICG786467 IMC786464:IMC786467 IVY786464:IVY786467 JFU786464:JFU786467 JPQ786464:JPQ786467 JZM786464:JZM786467 KJI786464:KJI786467 KTE786464:KTE786467 LDA786464:LDA786467 LMW786464:LMW786467 LWS786464:LWS786467 MGO786464:MGO786467 MQK786464:MQK786467 NAG786464:NAG786467 NKC786464:NKC786467 NTY786464:NTY786467 ODU786464:ODU786467 ONQ786464:ONQ786467 OXM786464:OXM786467 PHI786464:PHI786467 PRE786464:PRE786467 QBA786464:QBA786467 QKW786464:QKW786467 QUS786464:QUS786467 REO786464:REO786467 ROK786464:ROK786467 RYG786464:RYG786467 SIC786464:SIC786467 SRY786464:SRY786467 TBU786464:TBU786467 TLQ786464:TLQ786467 TVM786464:TVM786467 UFI786464:UFI786467 UPE786464:UPE786467 UZA786464:UZA786467 VIW786464:VIW786467 VSS786464:VSS786467 WCO786464:WCO786467 WMK786464:WMK786467 WWG786464:WWG786467 BD852000:BD852003 JW852000:JW852003 TQ852000:TQ852003 ADM852000:ADM852003 ANI852000:ANI852003 AXE852000:AXE852003 BHA852000:BHA852003 BQW852000:BQW852003 CAS852000:CAS852003 CKO852000:CKO852003 CUK852000:CUK852003 DEG852000:DEG852003 DOC852000:DOC852003 DXY852000:DXY852003 EHU852000:EHU852003 ERQ852000:ERQ852003 FBM852000:FBM852003 FLI852000:FLI852003 FVE852000:FVE852003 GFA852000:GFA852003 GOW852000:GOW852003 GYS852000:GYS852003 HIO852000:HIO852003 HSK852000:HSK852003 ICG852000:ICG852003 IMC852000:IMC852003 IVY852000:IVY852003 JFU852000:JFU852003 JPQ852000:JPQ852003 JZM852000:JZM852003 KJI852000:KJI852003 KTE852000:KTE852003 LDA852000:LDA852003 LMW852000:LMW852003 LWS852000:LWS852003 MGO852000:MGO852003 MQK852000:MQK852003 NAG852000:NAG852003 NKC852000:NKC852003 NTY852000:NTY852003 ODU852000:ODU852003 ONQ852000:ONQ852003 OXM852000:OXM852003 PHI852000:PHI852003 PRE852000:PRE852003 QBA852000:QBA852003 QKW852000:QKW852003 QUS852000:QUS852003 REO852000:REO852003 ROK852000:ROK852003 RYG852000:RYG852003 SIC852000:SIC852003 SRY852000:SRY852003 TBU852000:TBU852003 TLQ852000:TLQ852003 TVM852000:TVM852003 UFI852000:UFI852003 UPE852000:UPE852003 UZA852000:UZA852003 VIW852000:VIW852003 VSS852000:VSS852003 WCO852000:WCO852003 WMK852000:WMK852003 WWG852000:WWG852003 BD917536:BD917539 JW917536:JW917539 TQ917536:TQ917539 ADM917536:ADM917539 ANI917536:ANI917539 AXE917536:AXE917539 BHA917536:BHA917539 BQW917536:BQW917539 CAS917536:CAS917539 CKO917536:CKO917539 CUK917536:CUK917539 DEG917536:DEG917539 DOC917536:DOC917539 DXY917536:DXY917539 EHU917536:EHU917539 ERQ917536:ERQ917539 FBM917536:FBM917539 FLI917536:FLI917539 FVE917536:FVE917539 GFA917536:GFA917539 GOW917536:GOW917539 GYS917536:GYS917539 HIO917536:HIO917539 HSK917536:HSK917539 ICG917536:ICG917539 IMC917536:IMC917539 IVY917536:IVY917539 JFU917536:JFU917539 JPQ917536:JPQ917539 JZM917536:JZM917539 KJI917536:KJI917539 KTE917536:KTE917539 LDA917536:LDA917539 LMW917536:LMW917539 LWS917536:LWS917539 MGO917536:MGO917539 MQK917536:MQK917539 NAG917536:NAG917539 NKC917536:NKC917539 NTY917536:NTY917539 ODU917536:ODU917539 ONQ917536:ONQ917539 OXM917536:OXM917539 PHI917536:PHI917539 PRE917536:PRE917539 QBA917536:QBA917539 QKW917536:QKW917539 QUS917536:QUS917539 REO917536:REO917539 ROK917536:ROK917539 RYG917536:RYG917539 SIC917536:SIC917539 SRY917536:SRY917539 TBU917536:TBU917539 TLQ917536:TLQ917539 TVM917536:TVM917539 UFI917536:UFI917539 UPE917536:UPE917539 UZA917536:UZA917539 VIW917536:VIW917539 VSS917536:VSS917539 WCO917536:WCO917539 WMK917536:WMK917539 WWG917536:WWG917539 BD983072:BD983075 JW983072:JW983075 TQ983072:TQ983075 ADM983072:ADM983075 ANI983072:ANI983075 AXE983072:AXE983075 BHA983072:BHA983075 BQW983072:BQW983075 CAS983072:CAS983075 CKO983072:CKO983075 CUK983072:CUK983075 DEG983072:DEG983075 DOC983072:DOC983075 DXY983072:DXY983075 EHU983072:EHU983075 ERQ983072:ERQ983075 FBM983072:FBM983075 FLI983072:FLI983075 FVE983072:FVE983075 GFA983072:GFA983075 GOW983072:GOW983075 GYS983072:GYS983075 HIO983072:HIO983075 HSK983072:HSK983075 ICG983072:ICG983075 IMC983072:IMC983075 IVY983072:IVY983075 JFU983072:JFU983075 JPQ983072:JPQ983075 JZM983072:JZM983075 KJI983072:KJI983075 KTE983072:KTE983075 LDA983072:LDA983075 LMW983072:LMW983075 LWS983072:LWS983075 MGO983072:MGO983075 MQK983072:MQK983075 NAG983072:NAG983075 NKC983072:NKC983075 NTY983072:NTY983075 ODU983072:ODU983075 ONQ983072:ONQ983075 OXM983072:OXM983075 PHI983072:PHI983075 PRE983072:PRE983075 QBA983072:QBA983075 QKW983072:QKW983075 QUS983072:QUS983075 REO983072:REO983075 ROK983072:ROK983075 RYG983072:RYG983075 SIC983072:SIC983075 SRY983072:SRY983075 TBU983072:TBU983075 TLQ983072:TLQ983075 TVM983072:TVM983075 UFI983072:UFI983075 UPE983072:UPE983075 UZA983072:UZA983075 VIW983072:VIW983075 VSS983072:VSS983075 WCO983072:WCO983075 WMK983072:WMK983075 WVY43:WWD43 WMC43:WMH43 WCG43:WCL43 VSK43:VSP43 VIO43:VIT43 UYS43:UYX43 UOW43:UPB43 UFA43:UFF43 TVE43:TVJ43 TLI43:TLN43 TBM43:TBR43 SRQ43:SRV43 SHU43:SHZ43 RXY43:RYD43 ROC43:ROH43 REG43:REL43 QUK43:QUP43 QKO43:QKT43 QAS43:QAX43 PQW43:PRB43 PHA43:PHF43 OXE43:OXJ43 ONI43:ONN43 ODM43:ODR43 NTQ43:NTV43 NJU43:NJZ43 MZY43:NAD43 MQC43:MQH43 MGG43:MGL43 LWK43:LWP43 LMO43:LMT43 LCS43:LCX43 KSW43:KTB43 KJA43:KJF43 JZE43:JZJ43 JPI43:JPN43 JFM43:JFR43 IVQ43:IVV43 ILU43:ILZ43 IBY43:ICD43 HSC43:HSH43 HIG43:HIL43 GYK43:GYP43 GOO43:GOT43 GES43:GEX43 FUW43:FVB43 FLA43:FLF43 FBE43:FBJ43 ERI43:ERN43 EHM43:EHR43 DXQ43:DXV43 DNU43:DNZ43 DDY43:DED43 CUC43:CUH43 CKG43:CKL43 CAK43:CAP43 BQO43:BQT43 BGS43:BGX43 AWW43:AXB43 ANA43:ANF43 ADE43:ADJ43 TI43:TN43 WWF43:WWK43 WMJ43:WMO43 WCN43:WCS43 VSR43:VSW43 VIV43:VJA43 UYZ43:UZE43 UPD43:UPI43 UFH43:UFM43 TVL43:TVQ43 TLP43:TLU43 TBT43:TBY43 SRX43:SSC43 SIB43:SIG43 RYF43:RYK43 ROJ43:ROO43 REN43:RES43 QUR43:QUW43 QKV43:QLA43 QAZ43:QBE43 PRD43:PRI43 PHH43:PHM43 OXL43:OXQ43 ONP43:ONU43 ODT43:ODY43 NTX43:NUC43 NKB43:NKG43 NAF43:NAK43 MQJ43:MQO43 MGN43:MGS43 LWR43:LWW43 LMV43:LNA43 LCZ43:LDE43 KTD43:KTI43 KJH43:KJM43 JZL43:JZQ43 JPP43:JPU43 JFT43:JFY43 IVX43:IWC43 IMB43:IMG43 ICF43:ICK43 HSJ43:HSO43 HIN43:HIS43 GYR43:GYW43 GOV43:GPA43 GEZ43:GFE43 FVD43:FVI43 FLH43:FLM43 FBL43:FBQ43 ERP43:ERU43 EHT43:EHY43 DXX43:DYC43 DOB43:DOG43 DEF43:DEK43 CUJ43:CUO43 CKN43:CKS43 CAR43:CAW43 BQV43:BRA43 BGZ43:BHE43 AXD43:AXI43 ANH43:ANM43 ADL43:ADQ43 TP43:TU43 JV43:KA43 ADE31:ADQ40 AK65556:AS65562 WVY42:WWK42 WMC42:WMO42 WCG42:WCS42 VSK42:VSW42 VIO42:VJA42 UYS42:UZE42 UOW42:UPI42 UFA42:UFM42 TVE42:TVQ42 TLI42:TLU42 TBM42:TBY42 SRQ42:SSC42 SHU42:SIG42 RXY42:RYK42 ROC42:ROO42 REG42:RES42 QUK42:QUW42 QKO42:QLA42 QAS42:QBE42 PQW42:PRI42 PHA42:PHM42 OXE42:OXQ42 ONI42:ONU42 ODM42:ODY42 NTQ42:NUC42 NJU42:NKG42 MZY42:NAK42 MQC42:MQO42 MGG42:MGS42 LWK42:LWW42 LMO42:LNA42 LCS42:LDE42 KSW42:KTI42 KJA42:KJM42 JZE42:JZQ42 JPI42:JPU42 JFM42:JFY42 IVQ42:IWC42 ILU42:IMG42 IBY42:ICK42 HSC42:HSO42 HIG42:HIS42 GYK42:GYW42 GOO42:GPA42 GES42:GFE42 FUW42:FVI42 FLA42:FLM42 FBE42:FBQ42 ERI42:ERU42 EHM42:EHY42 DXQ42:DYC42 DNU42:DOG42 DDY42:DEK42 CUC42:CUO42 CKG42:CKS42 CAK42:CAW42 BQO42:BRA42 BGS42:BHE42 AWW42:AXI42 ANA42:ANM42 ADE42:ADQ42 TI42:TU42 CUC31:CUO40 TE42:TE43 ADA42:ADA43 AMW42:AMW43 AWS42:AWS43 BGO42:BGO43 BQK42:BQK43 CAG42:CAG43 CKC42:CKC43 CTY42:CTY43 DDU42:DDU43 DNQ42:DNQ43 DXM42:DXM43 EHI42:EHI43 ERE42:ERE43 FBA42:FBA43 FKW42:FKW43 FUS42:FUS43 GEO42:GEO43 GOK42:GOK43 GYG42:GYG43 HIC42:HIC43 HRY42:HRY43 IBU42:IBU43 ILQ42:ILQ43 IVM42:IVM43 JFI42:JFI43 JPE42:JPE43 JZA42:JZA43 KIW42:KIW43 KSS42:KSS43 LCO42:LCO43 LMK42:LMK43 LWG42:LWG43 MGC42:MGC43 MPY42:MPY43 MZU42:MZU43 NJQ42:NJQ43 NTM42:NTM43 ODI42:ODI43 ONE42:ONE43 OXA42:OXA43 PGW42:PGW43 PQS42:PQS43 QAO42:QAO43 QKK42:QKK43 QUG42:QUG43 REC42:REC43 RNY42:RNY43 RXU42:RXU43 SHQ42:SHQ43 SRM42:SRM43 TBI42:TBI43 TLE42:TLE43 TVA42:TVA43 UEW42:UEW43 UOS42:UOS43 UYO42:UYO43 VIK42:VIK43 VSG42:VSG43 WCC42:WCC43 WLY42:WLY43 WVU42:WVU43 AK131092:AS131098 AK983060:AS983066 AK917524:AS917530 AK851988:AS851994 AK786452:AS786458 AK720916:AS720922 AK655380:AS655386 AK589844:AS589850 AK524308:AS524314 AK458772:AS458778 AK393236:AS393242 AK327700:AS327706 AK262164:AS262170 AK196628:AS196634 TI31:TU40 WWE43:WWE44 WMI43:WMI44 WCM43:WCM44 VSQ43:VSQ44 VIU43:VIU44 UYY43:UYY44 UPC43:UPC44 UFG43:UFG44 TVK43:TVK44 TLO43:TLO44 TBS43:TBS44 SRW43:SRW44 SIA43:SIA44 RYE43:RYE44 ROI43:ROI44 REM43:REM44 QUQ43:QUQ44 QKU43:QKU44 QAY43:QAY44 PRC43:PRC44 PHG43:PHG44 OXK43:OXK44 ONO43:ONO44 ODS43:ODS44 NTW43:NTW44 NKA43:NKA44 NAE43:NAE44 MQI43:MQI44 MGM43:MGM44 LWQ43:LWQ44 LMU43:LMU44 LCY43:LCY44 KTC43:KTC44 KJG43:KJG44 JZK43:JZK44 JPO43:JPO44 JFS43:JFS44 IVW43:IVW44 IMA43:IMA44 ICE43:ICE44 HSI43:HSI44 HIM43:HIM44 GYQ43:GYQ44 GOU43:GOU44 GEY43:GEY44 FVC43:FVC44 FLG43:FLG44 FBK43:FBK44 ERO43:ERO44 EHS43:EHS44 DXW43:DXW44 DOA43:DOA44 DEE43:DEE44 CUI43:CUI44 CKM43:CKM44 CAQ43:CAQ44 BQU43:BQU44 BGY43:BGY44 AXC43:AXC44 ANG43:ANG44 ADK43:ADK44 TO43:TO44 JU43:JU44 AE983070:AJ983070 AE917534:AJ917534 AE851998:AJ851998 AE786462:AJ786462 AE720926:AJ720926 AE655390:AJ655390 AE589854:AJ589854 AE524318:AJ524318 AE458782:AJ458782 AE393246:AJ393246 AE327710:AJ327710 AE262174:AJ262174 AE196638:AJ196638 AE131102:AJ131102 AE65566:AJ65566 WVU31:WVU40 WLY31:WLY40 WCC31:WCC40 VSG31:VSG40 VIK31:VIK40 UYO31:UYO40 UOS31:UOS40 UEW31:UEW40 TVA31:TVA40 TLE31:TLE40 TBI31:TBI40 SRM31:SRM40 SHQ31:SHQ40 RXU31:RXU40 RNY31:RNY40 REC31:REC40 QUG31:QUG40 QKK31:QKK40 QAO31:QAO40 PQS31:PQS40 PGW31:PGW40 OXA31:OXA40 ONE31:ONE40 ODI31:ODI40 NTM31:NTM40 NJQ31:NJQ40 MZU31:MZU40 MPY31:MPY40 MGC31:MGC40 LWG31:LWG40 LMK31:LMK40 LCO31:LCO40 KSS31:KSS40 KIW31:KIW40 JZA31:JZA40 JPE31:JPE40 JFI31:JFI40 IVM31:IVM40 ILQ31:ILQ40 IBU31:IBU40 HRY31:HRY40 HIC31:HIC40 GYG31:GYG40 GOK31:GOK40 GEO31:GEO40 FUS31:FUS40 FKW31:FKW40 FBA31:FBA40 ERE31:ERE40 EHI31:EHI40 DXM31:DXM40 DNQ31:DNQ40 DDU31:DDU40 CTY31:CTY40 CKC31:CKC40 CAG31:CAG40 BQK31:BQK40 BGO31:BGO40 AWS31:AWS40 AMW31:AMW40 ADA31:ADA40 TE31:TE40 CKG31:CKS40 WVY31:WWK40 WMC31:WMO40 WCG31:WCS40 VSK31:VSW40 VIO31:VJA40 UYS31:UZE40 UOW31:UPI40 UFA31:UFM40 TVE31:TVQ40 TLI31:TLU40 TBM31:TBY40 SRQ31:SSC40 SHU31:SIG40 RXY31:RYK40 ROC31:ROO40 REG31:RES40 QUK31:QUW40 QKO31:QLA40 QAS31:QBE40 PQW31:PRI40 PHA31:PHM40 OXE31:OXQ40 ONI31:ONU40 ODM31:ODY40 NTQ31:NUC40 NJU31:NKG40 MZY31:NAK40 MQC31:MQO40 MGG31:MGS40 LWK31:LWW40 LMO31:LNA40 LCS31:LDE40 KSW31:KTI40 KJA31:KJM40 JZE31:JZQ40 JPI31:JPU40 JFM31:JFY40 IVQ31:IWC40 ILU31:IMG40 IBY31:ICK40 HSC31:HSO40 HIG31:HIS40 GYK31:GYW40 GOO31:GPA40 GES31:GFE40 FUW31:FVI40 FLA31:FLM40 FBE31:FBQ40 ERI31:ERU40 EHM31:EHY40 DXQ31:DYC40 JN47:JO48 JP40:KA40 JP42:KA42 JP43:JT43 JP983060:JT983066 JP917524:JT917530 JP851988:JT851994 JP786452:JT786458 JP720916:JT720922 JP655380:JT655386 JP589844:JT589850 JP524308:JT524314 JP458772:JT458778 JP393236:JT393242 JP327700:JT327706 JP262164:JT262170 JP196628:JT196634 JP131092:JT131098 JP65556:JT65562</xm:sqref>
        </x14:dataValidation>
        <x14:dataValidation imeMode="on" allowBlank="1" showInputMessage="1" showErrorMessage="1" xr:uid="{31F69665-BB1D-4803-9675-67BE3D4915B6}">
          <xm:sqref>WML23 TBV23 SO47:SO48 ACK47:ACK48 AMG47:AMG48 AWC47:AWC48 BFY47:BFY48 BPU47:BPU48 BZQ47:BZQ48 CJM47:CJM48 CTI47:CTI48 DDE47:DDE48 DNA47:DNA48 DWW47:DWW48 EGS47:EGS48 EQO47:EQO48 FAK47:FAK48 FKG47:FKG48 FUC47:FUC48 GDY47:GDY48 GNU47:GNU48 GXQ47:GXQ48 HHM47:HHM48 HRI47:HRI48 IBE47:IBE48 ILA47:ILA48 IUW47:IUW48 JES47:JES48 JOO47:JOO48 JYK47:JYK48 KIG47:KIG48 KSC47:KSC48 LBY47:LBY48 LLU47:LLU48 LVQ47:LVQ48 MFM47:MFM48 MPI47:MPI48 MZE47:MZE48 NJA47:NJA48 NSW47:NSW48 OCS47:OCS48 OMO47:OMO48 OWK47:OWK48 PGG47:PGG48 PQC47:PQC48 PZY47:PZY48 QJU47:QJU48 QTQ47:QTQ48 RDM47:RDM48 RNI47:RNI48 RXE47:RXE48 SHA47:SHA48 SQW47:SQW48 TAS47:TAS48 TKO47:TKO48 TUK47:TUK48 UEG47:UEG48 UOC47:UOC48 UXY47:UXY48 VHU47:VHU48 VRQ47:VRQ48 WBM47:WBM48 WLI47:WLI48 WVE47:WVE48 C65566 IV65566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C131102 IV131102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C196638 IV196638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C262174 IV262174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C327710 IV327710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C393246 IV393246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C458782 IV458782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C524318 IV524318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C589854 IV589854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C655390 IV655390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C720926 IV720926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C786462 IV786462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C851998 IV851998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C917534 IV917534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C983070 IV983070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WVE983070 WML17 K65546 JA65546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K131082 JA131082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K196618 JA196618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K262154 JA262154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K327690 JA327690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K393226 JA393226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K458762 JA458762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K524298 JA524298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K589834 JA589834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K655370 JA655370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K720906 JA720906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K786442 JA786442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K851978 JA851978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K917514 JA917514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K983050 JA983050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JR4:JR7 TK4:TL7 ADG4:ADH7 ANC4:AND7 AWY4:AWZ7 BGU4:BGV7 BQQ4:BQR7 CAM4:CAN7 CKI4:CKJ7 CUE4:CUF7 DEA4:DEB7 DNW4:DNX7 DXS4:DXT7 EHO4:EHP7 ERK4:ERL7 FBG4:FBH7 FLC4:FLD7 FUY4:FUZ7 GEU4:GEV7 GOQ4:GOR7 GYM4:GYN7 HII4:HIJ7 HSE4:HSF7 ICA4:ICB7 ILW4:ILX7 IVS4:IVT7 JFO4:JFP7 JPK4:JPL7 JZG4:JZH7 KJC4:KJD7 KSY4:KSZ7 LCU4:LCV7 LMQ4:LMR7 LWM4:LWN7 MGI4:MGJ7 MQE4:MQF7 NAA4:NAB7 NJW4:NJX7 NTS4:NTT7 ODO4:ODP7 ONK4:ONL7 OXG4:OXH7 PHC4:PHD7 PQY4:PQZ7 QAU4:QAV7 QKQ4:QKR7 QUM4:QUN7 REI4:REJ7 ROE4:ROF7 RYA4:RYB7 SHW4:SHX7 SRS4:SRT7 TBO4:TBP7 TLK4:TLL7 TVG4:TVH7 UFC4:UFD7 UOY4:UOZ7 UYU4:UYV7 VIQ4:VIR7 VSM4:VSN7 WCI4:WCJ7 WME4:WMF7 WWA4:WWB7 AN65532:AN65534 JR65532:JR65534 TK65532:TL65534 ADG65532:ADH65534 ANC65532:AND65534 AWY65532:AWZ65534 BGU65532:BGV65534 BQQ65532:BQR65534 CAM65532:CAN65534 CKI65532:CKJ65534 CUE65532:CUF65534 DEA65532:DEB65534 DNW65532:DNX65534 DXS65532:DXT65534 EHO65532:EHP65534 ERK65532:ERL65534 FBG65532:FBH65534 FLC65532:FLD65534 FUY65532:FUZ65534 GEU65532:GEV65534 GOQ65532:GOR65534 GYM65532:GYN65534 HII65532:HIJ65534 HSE65532:HSF65534 ICA65532:ICB65534 ILW65532:ILX65534 IVS65532:IVT65534 JFO65532:JFP65534 JPK65532:JPL65534 JZG65532:JZH65534 KJC65532:KJD65534 KSY65532:KSZ65534 LCU65532:LCV65534 LMQ65532:LMR65534 LWM65532:LWN65534 MGI65532:MGJ65534 MQE65532:MQF65534 NAA65532:NAB65534 NJW65532:NJX65534 NTS65532:NTT65534 ODO65532:ODP65534 ONK65532:ONL65534 OXG65532:OXH65534 PHC65532:PHD65534 PQY65532:PQZ65534 QAU65532:QAV65534 QKQ65532:QKR65534 QUM65532:QUN65534 REI65532:REJ65534 ROE65532:ROF65534 RYA65532:RYB65534 SHW65532:SHX65534 SRS65532:SRT65534 TBO65532:TBP65534 TLK65532:TLL65534 TVG65532:TVH65534 UFC65532:UFD65534 UOY65532:UOZ65534 UYU65532:UYV65534 VIQ65532:VIR65534 VSM65532:VSN65534 WCI65532:WCJ65534 WME65532:WMF65534 WWA65532:WWB65534 AN131068:AN131070 JR131068:JR131070 TK131068:TL131070 ADG131068:ADH131070 ANC131068:AND131070 AWY131068:AWZ131070 BGU131068:BGV131070 BQQ131068:BQR131070 CAM131068:CAN131070 CKI131068:CKJ131070 CUE131068:CUF131070 DEA131068:DEB131070 DNW131068:DNX131070 DXS131068:DXT131070 EHO131068:EHP131070 ERK131068:ERL131070 FBG131068:FBH131070 FLC131068:FLD131070 FUY131068:FUZ131070 GEU131068:GEV131070 GOQ131068:GOR131070 GYM131068:GYN131070 HII131068:HIJ131070 HSE131068:HSF131070 ICA131068:ICB131070 ILW131068:ILX131070 IVS131068:IVT131070 JFO131068:JFP131070 JPK131068:JPL131070 JZG131068:JZH131070 KJC131068:KJD131070 KSY131068:KSZ131070 LCU131068:LCV131070 LMQ131068:LMR131070 LWM131068:LWN131070 MGI131068:MGJ131070 MQE131068:MQF131070 NAA131068:NAB131070 NJW131068:NJX131070 NTS131068:NTT131070 ODO131068:ODP131070 ONK131068:ONL131070 OXG131068:OXH131070 PHC131068:PHD131070 PQY131068:PQZ131070 QAU131068:QAV131070 QKQ131068:QKR131070 QUM131068:QUN131070 REI131068:REJ131070 ROE131068:ROF131070 RYA131068:RYB131070 SHW131068:SHX131070 SRS131068:SRT131070 TBO131068:TBP131070 TLK131068:TLL131070 TVG131068:TVH131070 UFC131068:UFD131070 UOY131068:UOZ131070 UYU131068:UYV131070 VIQ131068:VIR131070 VSM131068:VSN131070 WCI131068:WCJ131070 WME131068:WMF131070 WWA131068:WWB131070 AN196604:AN196606 JR196604:JR196606 TK196604:TL196606 ADG196604:ADH196606 ANC196604:AND196606 AWY196604:AWZ196606 BGU196604:BGV196606 BQQ196604:BQR196606 CAM196604:CAN196606 CKI196604:CKJ196606 CUE196604:CUF196606 DEA196604:DEB196606 DNW196604:DNX196606 DXS196604:DXT196606 EHO196604:EHP196606 ERK196604:ERL196606 FBG196604:FBH196606 FLC196604:FLD196606 FUY196604:FUZ196606 GEU196604:GEV196606 GOQ196604:GOR196606 GYM196604:GYN196606 HII196604:HIJ196606 HSE196604:HSF196606 ICA196604:ICB196606 ILW196604:ILX196606 IVS196604:IVT196606 JFO196604:JFP196606 JPK196604:JPL196606 JZG196604:JZH196606 KJC196604:KJD196606 KSY196604:KSZ196606 LCU196604:LCV196606 LMQ196604:LMR196606 LWM196604:LWN196606 MGI196604:MGJ196606 MQE196604:MQF196606 NAA196604:NAB196606 NJW196604:NJX196606 NTS196604:NTT196606 ODO196604:ODP196606 ONK196604:ONL196606 OXG196604:OXH196606 PHC196604:PHD196606 PQY196604:PQZ196606 QAU196604:QAV196606 QKQ196604:QKR196606 QUM196604:QUN196606 REI196604:REJ196606 ROE196604:ROF196606 RYA196604:RYB196606 SHW196604:SHX196606 SRS196604:SRT196606 TBO196604:TBP196606 TLK196604:TLL196606 TVG196604:TVH196606 UFC196604:UFD196606 UOY196604:UOZ196606 UYU196604:UYV196606 VIQ196604:VIR196606 VSM196604:VSN196606 WCI196604:WCJ196606 WME196604:WMF196606 WWA196604:WWB196606 AN262140:AN262142 JR262140:JR262142 TK262140:TL262142 ADG262140:ADH262142 ANC262140:AND262142 AWY262140:AWZ262142 BGU262140:BGV262142 BQQ262140:BQR262142 CAM262140:CAN262142 CKI262140:CKJ262142 CUE262140:CUF262142 DEA262140:DEB262142 DNW262140:DNX262142 DXS262140:DXT262142 EHO262140:EHP262142 ERK262140:ERL262142 FBG262140:FBH262142 FLC262140:FLD262142 FUY262140:FUZ262142 GEU262140:GEV262142 GOQ262140:GOR262142 GYM262140:GYN262142 HII262140:HIJ262142 HSE262140:HSF262142 ICA262140:ICB262142 ILW262140:ILX262142 IVS262140:IVT262142 JFO262140:JFP262142 JPK262140:JPL262142 JZG262140:JZH262142 KJC262140:KJD262142 KSY262140:KSZ262142 LCU262140:LCV262142 LMQ262140:LMR262142 LWM262140:LWN262142 MGI262140:MGJ262142 MQE262140:MQF262142 NAA262140:NAB262142 NJW262140:NJX262142 NTS262140:NTT262142 ODO262140:ODP262142 ONK262140:ONL262142 OXG262140:OXH262142 PHC262140:PHD262142 PQY262140:PQZ262142 QAU262140:QAV262142 QKQ262140:QKR262142 QUM262140:QUN262142 REI262140:REJ262142 ROE262140:ROF262142 RYA262140:RYB262142 SHW262140:SHX262142 SRS262140:SRT262142 TBO262140:TBP262142 TLK262140:TLL262142 TVG262140:TVH262142 UFC262140:UFD262142 UOY262140:UOZ262142 UYU262140:UYV262142 VIQ262140:VIR262142 VSM262140:VSN262142 WCI262140:WCJ262142 WME262140:WMF262142 WWA262140:WWB262142 AN327676:AN327678 JR327676:JR327678 TK327676:TL327678 ADG327676:ADH327678 ANC327676:AND327678 AWY327676:AWZ327678 BGU327676:BGV327678 BQQ327676:BQR327678 CAM327676:CAN327678 CKI327676:CKJ327678 CUE327676:CUF327678 DEA327676:DEB327678 DNW327676:DNX327678 DXS327676:DXT327678 EHO327676:EHP327678 ERK327676:ERL327678 FBG327676:FBH327678 FLC327676:FLD327678 FUY327676:FUZ327678 GEU327676:GEV327678 GOQ327676:GOR327678 GYM327676:GYN327678 HII327676:HIJ327678 HSE327676:HSF327678 ICA327676:ICB327678 ILW327676:ILX327678 IVS327676:IVT327678 JFO327676:JFP327678 JPK327676:JPL327678 JZG327676:JZH327678 KJC327676:KJD327678 KSY327676:KSZ327678 LCU327676:LCV327678 LMQ327676:LMR327678 LWM327676:LWN327678 MGI327676:MGJ327678 MQE327676:MQF327678 NAA327676:NAB327678 NJW327676:NJX327678 NTS327676:NTT327678 ODO327676:ODP327678 ONK327676:ONL327678 OXG327676:OXH327678 PHC327676:PHD327678 PQY327676:PQZ327678 QAU327676:QAV327678 QKQ327676:QKR327678 QUM327676:QUN327678 REI327676:REJ327678 ROE327676:ROF327678 RYA327676:RYB327678 SHW327676:SHX327678 SRS327676:SRT327678 TBO327676:TBP327678 TLK327676:TLL327678 TVG327676:TVH327678 UFC327676:UFD327678 UOY327676:UOZ327678 UYU327676:UYV327678 VIQ327676:VIR327678 VSM327676:VSN327678 WCI327676:WCJ327678 WME327676:WMF327678 WWA327676:WWB327678 AN393212:AN393214 JR393212:JR393214 TK393212:TL393214 ADG393212:ADH393214 ANC393212:AND393214 AWY393212:AWZ393214 BGU393212:BGV393214 BQQ393212:BQR393214 CAM393212:CAN393214 CKI393212:CKJ393214 CUE393212:CUF393214 DEA393212:DEB393214 DNW393212:DNX393214 DXS393212:DXT393214 EHO393212:EHP393214 ERK393212:ERL393214 FBG393212:FBH393214 FLC393212:FLD393214 FUY393212:FUZ393214 GEU393212:GEV393214 GOQ393212:GOR393214 GYM393212:GYN393214 HII393212:HIJ393214 HSE393212:HSF393214 ICA393212:ICB393214 ILW393212:ILX393214 IVS393212:IVT393214 JFO393212:JFP393214 JPK393212:JPL393214 JZG393212:JZH393214 KJC393212:KJD393214 KSY393212:KSZ393214 LCU393212:LCV393214 LMQ393212:LMR393214 LWM393212:LWN393214 MGI393212:MGJ393214 MQE393212:MQF393214 NAA393212:NAB393214 NJW393212:NJX393214 NTS393212:NTT393214 ODO393212:ODP393214 ONK393212:ONL393214 OXG393212:OXH393214 PHC393212:PHD393214 PQY393212:PQZ393214 QAU393212:QAV393214 QKQ393212:QKR393214 QUM393212:QUN393214 REI393212:REJ393214 ROE393212:ROF393214 RYA393212:RYB393214 SHW393212:SHX393214 SRS393212:SRT393214 TBO393212:TBP393214 TLK393212:TLL393214 TVG393212:TVH393214 UFC393212:UFD393214 UOY393212:UOZ393214 UYU393212:UYV393214 VIQ393212:VIR393214 VSM393212:VSN393214 WCI393212:WCJ393214 WME393212:WMF393214 WWA393212:WWB393214 AN458748:AN458750 JR458748:JR458750 TK458748:TL458750 ADG458748:ADH458750 ANC458748:AND458750 AWY458748:AWZ458750 BGU458748:BGV458750 BQQ458748:BQR458750 CAM458748:CAN458750 CKI458748:CKJ458750 CUE458748:CUF458750 DEA458748:DEB458750 DNW458748:DNX458750 DXS458748:DXT458750 EHO458748:EHP458750 ERK458748:ERL458750 FBG458748:FBH458750 FLC458748:FLD458750 FUY458748:FUZ458750 GEU458748:GEV458750 GOQ458748:GOR458750 GYM458748:GYN458750 HII458748:HIJ458750 HSE458748:HSF458750 ICA458748:ICB458750 ILW458748:ILX458750 IVS458748:IVT458750 JFO458748:JFP458750 JPK458748:JPL458750 JZG458748:JZH458750 KJC458748:KJD458750 KSY458748:KSZ458750 LCU458748:LCV458750 LMQ458748:LMR458750 LWM458748:LWN458750 MGI458748:MGJ458750 MQE458748:MQF458750 NAA458748:NAB458750 NJW458748:NJX458750 NTS458748:NTT458750 ODO458748:ODP458750 ONK458748:ONL458750 OXG458748:OXH458750 PHC458748:PHD458750 PQY458748:PQZ458750 QAU458748:QAV458750 QKQ458748:QKR458750 QUM458748:QUN458750 REI458748:REJ458750 ROE458748:ROF458750 RYA458748:RYB458750 SHW458748:SHX458750 SRS458748:SRT458750 TBO458748:TBP458750 TLK458748:TLL458750 TVG458748:TVH458750 UFC458748:UFD458750 UOY458748:UOZ458750 UYU458748:UYV458750 VIQ458748:VIR458750 VSM458748:VSN458750 WCI458748:WCJ458750 WME458748:WMF458750 WWA458748:WWB458750 AN524284:AN524286 JR524284:JR524286 TK524284:TL524286 ADG524284:ADH524286 ANC524284:AND524286 AWY524284:AWZ524286 BGU524284:BGV524286 BQQ524284:BQR524286 CAM524284:CAN524286 CKI524284:CKJ524286 CUE524284:CUF524286 DEA524284:DEB524286 DNW524284:DNX524286 DXS524284:DXT524286 EHO524284:EHP524286 ERK524284:ERL524286 FBG524284:FBH524286 FLC524284:FLD524286 FUY524284:FUZ524286 GEU524284:GEV524286 GOQ524284:GOR524286 GYM524284:GYN524286 HII524284:HIJ524286 HSE524284:HSF524286 ICA524284:ICB524286 ILW524284:ILX524286 IVS524284:IVT524286 JFO524284:JFP524286 JPK524284:JPL524286 JZG524284:JZH524286 KJC524284:KJD524286 KSY524284:KSZ524286 LCU524284:LCV524286 LMQ524284:LMR524286 LWM524284:LWN524286 MGI524284:MGJ524286 MQE524284:MQF524286 NAA524284:NAB524286 NJW524284:NJX524286 NTS524284:NTT524286 ODO524284:ODP524286 ONK524284:ONL524286 OXG524284:OXH524286 PHC524284:PHD524286 PQY524284:PQZ524286 QAU524284:QAV524286 QKQ524284:QKR524286 QUM524284:QUN524286 REI524284:REJ524286 ROE524284:ROF524286 RYA524284:RYB524286 SHW524284:SHX524286 SRS524284:SRT524286 TBO524284:TBP524286 TLK524284:TLL524286 TVG524284:TVH524286 UFC524284:UFD524286 UOY524284:UOZ524286 UYU524284:UYV524286 VIQ524284:VIR524286 VSM524284:VSN524286 WCI524284:WCJ524286 WME524284:WMF524286 WWA524284:WWB524286 AN589820:AN589822 JR589820:JR589822 TK589820:TL589822 ADG589820:ADH589822 ANC589820:AND589822 AWY589820:AWZ589822 BGU589820:BGV589822 BQQ589820:BQR589822 CAM589820:CAN589822 CKI589820:CKJ589822 CUE589820:CUF589822 DEA589820:DEB589822 DNW589820:DNX589822 DXS589820:DXT589822 EHO589820:EHP589822 ERK589820:ERL589822 FBG589820:FBH589822 FLC589820:FLD589822 FUY589820:FUZ589822 GEU589820:GEV589822 GOQ589820:GOR589822 GYM589820:GYN589822 HII589820:HIJ589822 HSE589820:HSF589822 ICA589820:ICB589822 ILW589820:ILX589822 IVS589820:IVT589822 JFO589820:JFP589822 JPK589820:JPL589822 JZG589820:JZH589822 KJC589820:KJD589822 KSY589820:KSZ589822 LCU589820:LCV589822 LMQ589820:LMR589822 LWM589820:LWN589822 MGI589820:MGJ589822 MQE589820:MQF589822 NAA589820:NAB589822 NJW589820:NJX589822 NTS589820:NTT589822 ODO589820:ODP589822 ONK589820:ONL589822 OXG589820:OXH589822 PHC589820:PHD589822 PQY589820:PQZ589822 QAU589820:QAV589822 QKQ589820:QKR589822 QUM589820:QUN589822 REI589820:REJ589822 ROE589820:ROF589822 RYA589820:RYB589822 SHW589820:SHX589822 SRS589820:SRT589822 TBO589820:TBP589822 TLK589820:TLL589822 TVG589820:TVH589822 UFC589820:UFD589822 UOY589820:UOZ589822 UYU589820:UYV589822 VIQ589820:VIR589822 VSM589820:VSN589822 WCI589820:WCJ589822 WME589820:WMF589822 WWA589820:WWB589822 AN655356:AN655358 JR655356:JR655358 TK655356:TL655358 ADG655356:ADH655358 ANC655356:AND655358 AWY655356:AWZ655358 BGU655356:BGV655358 BQQ655356:BQR655358 CAM655356:CAN655358 CKI655356:CKJ655358 CUE655356:CUF655358 DEA655356:DEB655358 DNW655356:DNX655358 DXS655356:DXT655358 EHO655356:EHP655358 ERK655356:ERL655358 FBG655356:FBH655358 FLC655356:FLD655358 FUY655356:FUZ655358 GEU655356:GEV655358 GOQ655356:GOR655358 GYM655356:GYN655358 HII655356:HIJ655358 HSE655356:HSF655358 ICA655356:ICB655358 ILW655356:ILX655358 IVS655356:IVT655358 JFO655356:JFP655358 JPK655356:JPL655358 JZG655356:JZH655358 KJC655356:KJD655358 KSY655356:KSZ655358 LCU655356:LCV655358 LMQ655356:LMR655358 LWM655356:LWN655358 MGI655356:MGJ655358 MQE655356:MQF655358 NAA655356:NAB655358 NJW655356:NJX655358 NTS655356:NTT655358 ODO655356:ODP655358 ONK655356:ONL655358 OXG655356:OXH655358 PHC655356:PHD655358 PQY655356:PQZ655358 QAU655356:QAV655358 QKQ655356:QKR655358 QUM655356:QUN655358 REI655356:REJ655358 ROE655356:ROF655358 RYA655356:RYB655358 SHW655356:SHX655358 SRS655356:SRT655358 TBO655356:TBP655358 TLK655356:TLL655358 TVG655356:TVH655358 UFC655356:UFD655358 UOY655356:UOZ655358 UYU655356:UYV655358 VIQ655356:VIR655358 VSM655356:VSN655358 WCI655356:WCJ655358 WME655356:WMF655358 WWA655356:WWB655358 AN720892:AN720894 JR720892:JR720894 TK720892:TL720894 ADG720892:ADH720894 ANC720892:AND720894 AWY720892:AWZ720894 BGU720892:BGV720894 BQQ720892:BQR720894 CAM720892:CAN720894 CKI720892:CKJ720894 CUE720892:CUF720894 DEA720892:DEB720894 DNW720892:DNX720894 DXS720892:DXT720894 EHO720892:EHP720894 ERK720892:ERL720894 FBG720892:FBH720894 FLC720892:FLD720894 FUY720892:FUZ720894 GEU720892:GEV720894 GOQ720892:GOR720894 GYM720892:GYN720894 HII720892:HIJ720894 HSE720892:HSF720894 ICA720892:ICB720894 ILW720892:ILX720894 IVS720892:IVT720894 JFO720892:JFP720894 JPK720892:JPL720894 JZG720892:JZH720894 KJC720892:KJD720894 KSY720892:KSZ720894 LCU720892:LCV720894 LMQ720892:LMR720894 LWM720892:LWN720894 MGI720892:MGJ720894 MQE720892:MQF720894 NAA720892:NAB720894 NJW720892:NJX720894 NTS720892:NTT720894 ODO720892:ODP720894 ONK720892:ONL720894 OXG720892:OXH720894 PHC720892:PHD720894 PQY720892:PQZ720894 QAU720892:QAV720894 QKQ720892:QKR720894 QUM720892:QUN720894 REI720892:REJ720894 ROE720892:ROF720894 RYA720892:RYB720894 SHW720892:SHX720894 SRS720892:SRT720894 TBO720892:TBP720894 TLK720892:TLL720894 TVG720892:TVH720894 UFC720892:UFD720894 UOY720892:UOZ720894 UYU720892:UYV720894 VIQ720892:VIR720894 VSM720892:VSN720894 WCI720892:WCJ720894 WME720892:WMF720894 WWA720892:WWB720894 AN786428:AN786430 JR786428:JR786430 TK786428:TL786430 ADG786428:ADH786430 ANC786428:AND786430 AWY786428:AWZ786430 BGU786428:BGV786430 BQQ786428:BQR786430 CAM786428:CAN786430 CKI786428:CKJ786430 CUE786428:CUF786430 DEA786428:DEB786430 DNW786428:DNX786430 DXS786428:DXT786430 EHO786428:EHP786430 ERK786428:ERL786430 FBG786428:FBH786430 FLC786428:FLD786430 FUY786428:FUZ786430 GEU786428:GEV786430 GOQ786428:GOR786430 GYM786428:GYN786430 HII786428:HIJ786430 HSE786428:HSF786430 ICA786428:ICB786430 ILW786428:ILX786430 IVS786428:IVT786430 JFO786428:JFP786430 JPK786428:JPL786430 JZG786428:JZH786430 KJC786428:KJD786430 KSY786428:KSZ786430 LCU786428:LCV786430 LMQ786428:LMR786430 LWM786428:LWN786430 MGI786428:MGJ786430 MQE786428:MQF786430 NAA786428:NAB786430 NJW786428:NJX786430 NTS786428:NTT786430 ODO786428:ODP786430 ONK786428:ONL786430 OXG786428:OXH786430 PHC786428:PHD786430 PQY786428:PQZ786430 QAU786428:QAV786430 QKQ786428:QKR786430 QUM786428:QUN786430 REI786428:REJ786430 ROE786428:ROF786430 RYA786428:RYB786430 SHW786428:SHX786430 SRS786428:SRT786430 TBO786428:TBP786430 TLK786428:TLL786430 TVG786428:TVH786430 UFC786428:UFD786430 UOY786428:UOZ786430 UYU786428:UYV786430 VIQ786428:VIR786430 VSM786428:VSN786430 WCI786428:WCJ786430 WME786428:WMF786430 WWA786428:WWB786430 AN851964:AN851966 JR851964:JR851966 TK851964:TL851966 ADG851964:ADH851966 ANC851964:AND851966 AWY851964:AWZ851966 BGU851964:BGV851966 BQQ851964:BQR851966 CAM851964:CAN851966 CKI851964:CKJ851966 CUE851964:CUF851966 DEA851964:DEB851966 DNW851964:DNX851966 DXS851964:DXT851966 EHO851964:EHP851966 ERK851964:ERL851966 FBG851964:FBH851966 FLC851964:FLD851966 FUY851964:FUZ851966 GEU851964:GEV851966 GOQ851964:GOR851966 GYM851964:GYN851966 HII851964:HIJ851966 HSE851964:HSF851966 ICA851964:ICB851966 ILW851964:ILX851966 IVS851964:IVT851966 JFO851964:JFP851966 JPK851964:JPL851966 JZG851964:JZH851966 KJC851964:KJD851966 KSY851964:KSZ851966 LCU851964:LCV851966 LMQ851964:LMR851966 LWM851964:LWN851966 MGI851964:MGJ851966 MQE851964:MQF851966 NAA851964:NAB851966 NJW851964:NJX851966 NTS851964:NTT851966 ODO851964:ODP851966 ONK851964:ONL851966 OXG851964:OXH851966 PHC851964:PHD851966 PQY851964:PQZ851966 QAU851964:QAV851966 QKQ851964:QKR851966 QUM851964:QUN851966 REI851964:REJ851966 ROE851964:ROF851966 RYA851964:RYB851966 SHW851964:SHX851966 SRS851964:SRT851966 TBO851964:TBP851966 TLK851964:TLL851966 TVG851964:TVH851966 UFC851964:UFD851966 UOY851964:UOZ851966 UYU851964:UYV851966 VIQ851964:VIR851966 VSM851964:VSN851966 WCI851964:WCJ851966 WME851964:WMF851966 WWA851964:WWB851966 AN917500:AN917502 JR917500:JR917502 TK917500:TL917502 ADG917500:ADH917502 ANC917500:AND917502 AWY917500:AWZ917502 BGU917500:BGV917502 BQQ917500:BQR917502 CAM917500:CAN917502 CKI917500:CKJ917502 CUE917500:CUF917502 DEA917500:DEB917502 DNW917500:DNX917502 DXS917500:DXT917502 EHO917500:EHP917502 ERK917500:ERL917502 FBG917500:FBH917502 FLC917500:FLD917502 FUY917500:FUZ917502 GEU917500:GEV917502 GOQ917500:GOR917502 GYM917500:GYN917502 HII917500:HIJ917502 HSE917500:HSF917502 ICA917500:ICB917502 ILW917500:ILX917502 IVS917500:IVT917502 JFO917500:JFP917502 JPK917500:JPL917502 JZG917500:JZH917502 KJC917500:KJD917502 KSY917500:KSZ917502 LCU917500:LCV917502 LMQ917500:LMR917502 LWM917500:LWN917502 MGI917500:MGJ917502 MQE917500:MQF917502 NAA917500:NAB917502 NJW917500:NJX917502 NTS917500:NTT917502 ODO917500:ODP917502 ONK917500:ONL917502 OXG917500:OXH917502 PHC917500:PHD917502 PQY917500:PQZ917502 QAU917500:QAV917502 QKQ917500:QKR917502 QUM917500:QUN917502 REI917500:REJ917502 ROE917500:ROF917502 RYA917500:RYB917502 SHW917500:SHX917502 SRS917500:SRT917502 TBO917500:TBP917502 TLK917500:TLL917502 TVG917500:TVH917502 UFC917500:UFD917502 UOY917500:UOZ917502 UYU917500:UYV917502 VIQ917500:VIR917502 VSM917500:VSN917502 WCI917500:WCJ917502 WME917500:WMF917502 WWA917500:WWB917502 AN983036:AN983038 JR983036:JR983038 TK983036:TL983038 ADG983036:ADH983038 ANC983036:AND983038 AWY983036:AWZ983038 BGU983036:BGV983038 BQQ983036:BQR983038 CAM983036:CAN983038 CKI983036:CKJ983038 CUE983036:CUF983038 DEA983036:DEB983038 DNW983036:DNX983038 DXS983036:DXT983038 EHO983036:EHP983038 ERK983036:ERL983038 FBG983036:FBH983038 FLC983036:FLD983038 FUY983036:FUZ983038 GEU983036:GEV983038 GOQ983036:GOR983038 GYM983036:GYN983038 HII983036:HIJ983038 HSE983036:HSF983038 ICA983036:ICB983038 ILW983036:ILX983038 IVS983036:IVT983038 JFO983036:JFP983038 JPK983036:JPL983038 JZG983036:JZH983038 KJC983036:KJD983038 KSY983036:KSZ983038 LCU983036:LCV983038 LMQ983036:LMR983038 LWM983036:LWN983038 MGI983036:MGJ983038 MQE983036:MQF983038 NAA983036:NAB983038 NJW983036:NJX983038 NTS983036:NTT983038 ODO983036:ODP983038 ONK983036:ONL983038 OXG983036:OXH983038 PHC983036:PHD983038 PQY983036:PQZ983038 QAU983036:QAV983038 QKQ983036:QKR983038 QUM983036:QUN983038 REI983036:REJ983038 ROE983036:ROF983038 RYA983036:RYB983038 SHW983036:SHX983038 SRS983036:SRT983038 TBO983036:TBP983038 TLK983036:TLL983038 TVG983036:TVH983038 UFC983036:UFD983038 UOY983036:UOZ983038 UYU983036:UYV983038 VIQ983036:VIR983038 VSM983036:VSN983038 WCI983036:WCJ983038 WME983036:WMF983038 WWA983036:WWB983038 WCP17 L65552:N65552 JB65552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L131088:N131088 JB131088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L196624:N196624 JB196624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L262160:N262160 JB262160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L327696:N327696 JB327696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L393232:N393232 JB393232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L458768:N458768 JB458768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L524304:N524304 JB524304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L589840:N589840 JB589840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L655376:N655376 JB655376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L720912:N720912 JB720912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L786448:N786448 JB786448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L851984:N851984 JB851984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L917520:N917520 JB917520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L983056:N983056 JB983056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TVN23 JW9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BD65537 JW65537 TQ65537 ADM65537 ANI65537 AXE65537 BHA65537 BQW65537 CAS65537 CKO65537 CUK65537 DEG65537 DOC65537 DXY65537 EHU65537 ERQ65537 FBM65537 FLI65537 FVE65537 GFA65537 GOW65537 GYS65537 HIO65537 HSK65537 ICG65537 IMC65537 IVY65537 JFU65537 JPQ65537 JZM65537 KJI65537 KTE65537 LDA65537 LMW65537 LWS65537 MGO65537 MQK65537 NAG65537 NKC65537 NTY65537 ODU65537 ONQ65537 OXM65537 PHI65537 PRE65537 QBA65537 QKW65537 QUS65537 REO65537 ROK65537 RYG65537 SIC65537 SRY65537 TBU65537 TLQ65537 TVM65537 UFI65537 UPE65537 UZA65537 VIW65537 VSS65537 WCO65537 WMK65537 WWG65537 BD131073 JW131073 TQ131073 ADM131073 ANI131073 AXE131073 BHA131073 BQW131073 CAS131073 CKO131073 CUK131073 DEG131073 DOC131073 DXY131073 EHU131073 ERQ131073 FBM131073 FLI131073 FVE131073 GFA131073 GOW131073 GYS131073 HIO131073 HSK131073 ICG131073 IMC131073 IVY131073 JFU131073 JPQ131073 JZM131073 KJI131073 KTE131073 LDA131073 LMW131073 LWS131073 MGO131073 MQK131073 NAG131073 NKC131073 NTY131073 ODU131073 ONQ131073 OXM131073 PHI131073 PRE131073 QBA131073 QKW131073 QUS131073 REO131073 ROK131073 RYG131073 SIC131073 SRY131073 TBU131073 TLQ131073 TVM131073 UFI131073 UPE131073 UZA131073 VIW131073 VSS131073 WCO131073 WMK131073 WWG131073 BD196609 JW196609 TQ196609 ADM196609 ANI196609 AXE196609 BHA196609 BQW196609 CAS196609 CKO196609 CUK196609 DEG196609 DOC196609 DXY196609 EHU196609 ERQ196609 FBM196609 FLI196609 FVE196609 GFA196609 GOW196609 GYS196609 HIO196609 HSK196609 ICG196609 IMC196609 IVY196609 JFU196609 JPQ196609 JZM196609 KJI196609 KTE196609 LDA196609 LMW196609 LWS196609 MGO196609 MQK196609 NAG196609 NKC196609 NTY196609 ODU196609 ONQ196609 OXM196609 PHI196609 PRE196609 QBA196609 QKW196609 QUS196609 REO196609 ROK196609 RYG196609 SIC196609 SRY196609 TBU196609 TLQ196609 TVM196609 UFI196609 UPE196609 UZA196609 VIW196609 VSS196609 WCO196609 WMK196609 WWG196609 BD262145 JW262145 TQ262145 ADM262145 ANI262145 AXE262145 BHA262145 BQW262145 CAS262145 CKO262145 CUK262145 DEG262145 DOC262145 DXY262145 EHU262145 ERQ262145 FBM262145 FLI262145 FVE262145 GFA262145 GOW262145 GYS262145 HIO262145 HSK262145 ICG262145 IMC262145 IVY262145 JFU262145 JPQ262145 JZM262145 KJI262145 KTE262145 LDA262145 LMW262145 LWS262145 MGO262145 MQK262145 NAG262145 NKC262145 NTY262145 ODU262145 ONQ262145 OXM262145 PHI262145 PRE262145 QBA262145 QKW262145 QUS262145 REO262145 ROK262145 RYG262145 SIC262145 SRY262145 TBU262145 TLQ262145 TVM262145 UFI262145 UPE262145 UZA262145 VIW262145 VSS262145 WCO262145 WMK262145 WWG262145 BD327681 JW327681 TQ327681 ADM327681 ANI327681 AXE327681 BHA327681 BQW327681 CAS327681 CKO327681 CUK327681 DEG327681 DOC327681 DXY327681 EHU327681 ERQ327681 FBM327681 FLI327681 FVE327681 GFA327681 GOW327681 GYS327681 HIO327681 HSK327681 ICG327681 IMC327681 IVY327681 JFU327681 JPQ327681 JZM327681 KJI327681 KTE327681 LDA327681 LMW327681 LWS327681 MGO327681 MQK327681 NAG327681 NKC327681 NTY327681 ODU327681 ONQ327681 OXM327681 PHI327681 PRE327681 QBA327681 QKW327681 QUS327681 REO327681 ROK327681 RYG327681 SIC327681 SRY327681 TBU327681 TLQ327681 TVM327681 UFI327681 UPE327681 UZA327681 VIW327681 VSS327681 WCO327681 WMK327681 WWG327681 BD393217 JW393217 TQ393217 ADM393217 ANI393217 AXE393217 BHA393217 BQW393217 CAS393217 CKO393217 CUK393217 DEG393217 DOC393217 DXY393217 EHU393217 ERQ393217 FBM393217 FLI393217 FVE393217 GFA393217 GOW393217 GYS393217 HIO393217 HSK393217 ICG393217 IMC393217 IVY393217 JFU393217 JPQ393217 JZM393217 KJI393217 KTE393217 LDA393217 LMW393217 LWS393217 MGO393217 MQK393217 NAG393217 NKC393217 NTY393217 ODU393217 ONQ393217 OXM393217 PHI393217 PRE393217 QBA393217 QKW393217 QUS393217 REO393217 ROK393217 RYG393217 SIC393217 SRY393217 TBU393217 TLQ393217 TVM393217 UFI393217 UPE393217 UZA393217 VIW393217 VSS393217 WCO393217 WMK393217 WWG393217 BD458753 JW458753 TQ458753 ADM458753 ANI458753 AXE458753 BHA458753 BQW458753 CAS458753 CKO458753 CUK458753 DEG458753 DOC458753 DXY458753 EHU458753 ERQ458753 FBM458753 FLI458753 FVE458753 GFA458753 GOW458753 GYS458753 HIO458753 HSK458753 ICG458753 IMC458753 IVY458753 JFU458753 JPQ458753 JZM458753 KJI458753 KTE458753 LDA458753 LMW458753 LWS458753 MGO458753 MQK458753 NAG458753 NKC458753 NTY458753 ODU458753 ONQ458753 OXM458753 PHI458753 PRE458753 QBA458753 QKW458753 QUS458753 REO458753 ROK458753 RYG458753 SIC458753 SRY458753 TBU458753 TLQ458753 TVM458753 UFI458753 UPE458753 UZA458753 VIW458753 VSS458753 WCO458753 WMK458753 WWG458753 BD524289 JW524289 TQ524289 ADM524289 ANI524289 AXE524289 BHA524289 BQW524289 CAS524289 CKO524289 CUK524289 DEG524289 DOC524289 DXY524289 EHU524289 ERQ524289 FBM524289 FLI524289 FVE524289 GFA524289 GOW524289 GYS524289 HIO524289 HSK524289 ICG524289 IMC524289 IVY524289 JFU524289 JPQ524289 JZM524289 KJI524289 KTE524289 LDA524289 LMW524289 LWS524289 MGO524289 MQK524289 NAG524289 NKC524289 NTY524289 ODU524289 ONQ524289 OXM524289 PHI524289 PRE524289 QBA524289 QKW524289 QUS524289 REO524289 ROK524289 RYG524289 SIC524289 SRY524289 TBU524289 TLQ524289 TVM524289 UFI524289 UPE524289 UZA524289 VIW524289 VSS524289 WCO524289 WMK524289 WWG524289 BD589825 JW589825 TQ589825 ADM589825 ANI589825 AXE589825 BHA589825 BQW589825 CAS589825 CKO589825 CUK589825 DEG589825 DOC589825 DXY589825 EHU589825 ERQ589825 FBM589825 FLI589825 FVE589825 GFA589825 GOW589825 GYS589825 HIO589825 HSK589825 ICG589825 IMC589825 IVY589825 JFU589825 JPQ589825 JZM589825 KJI589825 KTE589825 LDA589825 LMW589825 LWS589825 MGO589825 MQK589825 NAG589825 NKC589825 NTY589825 ODU589825 ONQ589825 OXM589825 PHI589825 PRE589825 QBA589825 QKW589825 QUS589825 REO589825 ROK589825 RYG589825 SIC589825 SRY589825 TBU589825 TLQ589825 TVM589825 UFI589825 UPE589825 UZA589825 VIW589825 VSS589825 WCO589825 WMK589825 WWG589825 BD655361 JW655361 TQ655361 ADM655361 ANI655361 AXE655361 BHA655361 BQW655361 CAS655361 CKO655361 CUK655361 DEG655361 DOC655361 DXY655361 EHU655361 ERQ655361 FBM655361 FLI655361 FVE655361 GFA655361 GOW655361 GYS655361 HIO655361 HSK655361 ICG655361 IMC655361 IVY655361 JFU655361 JPQ655361 JZM655361 KJI655361 KTE655361 LDA655361 LMW655361 LWS655361 MGO655361 MQK655361 NAG655361 NKC655361 NTY655361 ODU655361 ONQ655361 OXM655361 PHI655361 PRE655361 QBA655361 QKW655361 QUS655361 REO655361 ROK655361 RYG655361 SIC655361 SRY655361 TBU655361 TLQ655361 TVM655361 UFI655361 UPE655361 UZA655361 VIW655361 VSS655361 WCO655361 WMK655361 WWG655361 BD720897 JW720897 TQ720897 ADM720897 ANI720897 AXE720897 BHA720897 BQW720897 CAS720897 CKO720897 CUK720897 DEG720897 DOC720897 DXY720897 EHU720897 ERQ720897 FBM720897 FLI720897 FVE720897 GFA720897 GOW720897 GYS720897 HIO720897 HSK720897 ICG720897 IMC720897 IVY720897 JFU720897 JPQ720897 JZM720897 KJI720897 KTE720897 LDA720897 LMW720897 LWS720897 MGO720897 MQK720897 NAG720897 NKC720897 NTY720897 ODU720897 ONQ720897 OXM720897 PHI720897 PRE720897 QBA720897 QKW720897 QUS720897 REO720897 ROK720897 RYG720897 SIC720897 SRY720897 TBU720897 TLQ720897 TVM720897 UFI720897 UPE720897 UZA720897 VIW720897 VSS720897 WCO720897 WMK720897 WWG720897 BD786433 JW786433 TQ786433 ADM786433 ANI786433 AXE786433 BHA786433 BQW786433 CAS786433 CKO786433 CUK786433 DEG786433 DOC786433 DXY786433 EHU786433 ERQ786433 FBM786433 FLI786433 FVE786433 GFA786433 GOW786433 GYS786433 HIO786433 HSK786433 ICG786433 IMC786433 IVY786433 JFU786433 JPQ786433 JZM786433 KJI786433 KTE786433 LDA786433 LMW786433 LWS786433 MGO786433 MQK786433 NAG786433 NKC786433 NTY786433 ODU786433 ONQ786433 OXM786433 PHI786433 PRE786433 QBA786433 QKW786433 QUS786433 REO786433 ROK786433 RYG786433 SIC786433 SRY786433 TBU786433 TLQ786433 TVM786433 UFI786433 UPE786433 UZA786433 VIW786433 VSS786433 WCO786433 WMK786433 WWG786433 BD851969 JW851969 TQ851969 ADM851969 ANI851969 AXE851969 BHA851969 BQW851969 CAS851969 CKO851969 CUK851969 DEG851969 DOC851969 DXY851969 EHU851969 ERQ851969 FBM851969 FLI851969 FVE851969 GFA851969 GOW851969 GYS851969 HIO851969 HSK851969 ICG851969 IMC851969 IVY851969 JFU851969 JPQ851969 JZM851969 KJI851969 KTE851969 LDA851969 LMW851969 LWS851969 MGO851969 MQK851969 NAG851969 NKC851969 NTY851969 ODU851969 ONQ851969 OXM851969 PHI851969 PRE851969 QBA851969 QKW851969 QUS851969 REO851969 ROK851969 RYG851969 SIC851969 SRY851969 TBU851969 TLQ851969 TVM851969 UFI851969 UPE851969 UZA851969 VIW851969 VSS851969 WCO851969 WMK851969 WWG851969 BD917505 JW917505 TQ917505 ADM917505 ANI917505 AXE917505 BHA917505 BQW917505 CAS917505 CKO917505 CUK917505 DEG917505 DOC917505 DXY917505 EHU917505 ERQ917505 FBM917505 FLI917505 FVE917505 GFA917505 GOW917505 GYS917505 HIO917505 HSK917505 ICG917505 IMC917505 IVY917505 JFU917505 JPQ917505 JZM917505 KJI917505 KTE917505 LDA917505 LMW917505 LWS917505 MGO917505 MQK917505 NAG917505 NKC917505 NTY917505 ODU917505 ONQ917505 OXM917505 PHI917505 PRE917505 QBA917505 QKW917505 QUS917505 REO917505 ROK917505 RYG917505 SIC917505 SRY917505 TBU917505 TLQ917505 TVM917505 UFI917505 UPE917505 UZA917505 VIW917505 VSS917505 WCO917505 WMK917505 WWG917505 BD983041 JW983041 TQ983041 ADM983041 ANI983041 AXE983041 BHA983041 BQW983041 CAS983041 CKO983041 CUK983041 DEG983041 DOC983041 DXY983041 EHU983041 ERQ983041 FBM983041 FLI983041 FVE983041 GFA983041 GOW983041 GYS983041 HIO983041 HSK983041 ICG983041 IMC983041 IVY983041 JFU983041 JPQ983041 JZM983041 KJI983041 KTE983041 LDA983041 LMW983041 LWS983041 MGO983041 MQK983041 NAG983041 NKC983041 NTY983041 ODU983041 ONQ983041 OXM983041 PHI983041 PRE983041 QBA983041 QKW983041 QUS983041 REO983041 ROK983041 RYG983041 SIC983041 SRY983041 TBU983041 TLQ983041 TVM983041 UFI983041 UPE983041 UZA983041 VIW983041 VSS983041 WCO983041 WMK983041 WWG983041 TLR23 JW11:JX11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BD65539:BK65539 JW65539:JX65539 TQ65539:TR65539 ADM65539:ADN65539 ANI65539:ANJ65539 AXE65539:AXF65539 BHA65539:BHB65539 BQW65539:BQX65539 CAS65539:CAT65539 CKO65539:CKP65539 CUK65539:CUL65539 DEG65539:DEH65539 DOC65539:DOD65539 DXY65539:DXZ65539 EHU65539:EHV65539 ERQ65539:ERR65539 FBM65539:FBN65539 FLI65539:FLJ65539 FVE65539:FVF65539 GFA65539:GFB65539 GOW65539:GOX65539 GYS65539:GYT65539 HIO65539:HIP65539 HSK65539:HSL65539 ICG65539:ICH65539 IMC65539:IMD65539 IVY65539:IVZ65539 JFU65539:JFV65539 JPQ65539:JPR65539 JZM65539:JZN65539 KJI65539:KJJ65539 KTE65539:KTF65539 LDA65539:LDB65539 LMW65539:LMX65539 LWS65539:LWT65539 MGO65539:MGP65539 MQK65539:MQL65539 NAG65539:NAH65539 NKC65539:NKD65539 NTY65539:NTZ65539 ODU65539:ODV65539 ONQ65539:ONR65539 OXM65539:OXN65539 PHI65539:PHJ65539 PRE65539:PRF65539 QBA65539:QBB65539 QKW65539:QKX65539 QUS65539:QUT65539 REO65539:REP65539 ROK65539:ROL65539 RYG65539:RYH65539 SIC65539:SID65539 SRY65539:SRZ65539 TBU65539:TBV65539 TLQ65539:TLR65539 TVM65539:TVN65539 UFI65539:UFJ65539 UPE65539:UPF65539 UZA65539:UZB65539 VIW65539:VIX65539 VSS65539:VST65539 WCO65539:WCP65539 WMK65539:WML65539 WWG65539:WWH65539 BD131075:BK131075 JW131075:JX131075 TQ131075:TR131075 ADM131075:ADN131075 ANI131075:ANJ131075 AXE131075:AXF131075 BHA131075:BHB131075 BQW131075:BQX131075 CAS131075:CAT131075 CKO131075:CKP131075 CUK131075:CUL131075 DEG131075:DEH131075 DOC131075:DOD131075 DXY131075:DXZ131075 EHU131075:EHV131075 ERQ131075:ERR131075 FBM131075:FBN131075 FLI131075:FLJ131075 FVE131075:FVF131075 GFA131075:GFB131075 GOW131075:GOX131075 GYS131075:GYT131075 HIO131075:HIP131075 HSK131075:HSL131075 ICG131075:ICH131075 IMC131075:IMD131075 IVY131075:IVZ131075 JFU131075:JFV131075 JPQ131075:JPR131075 JZM131075:JZN131075 KJI131075:KJJ131075 KTE131075:KTF131075 LDA131075:LDB131075 LMW131075:LMX131075 LWS131075:LWT131075 MGO131075:MGP131075 MQK131075:MQL131075 NAG131075:NAH131075 NKC131075:NKD131075 NTY131075:NTZ131075 ODU131075:ODV131075 ONQ131075:ONR131075 OXM131075:OXN131075 PHI131075:PHJ131075 PRE131075:PRF131075 QBA131075:QBB131075 QKW131075:QKX131075 QUS131075:QUT131075 REO131075:REP131075 ROK131075:ROL131075 RYG131075:RYH131075 SIC131075:SID131075 SRY131075:SRZ131075 TBU131075:TBV131075 TLQ131075:TLR131075 TVM131075:TVN131075 UFI131075:UFJ131075 UPE131075:UPF131075 UZA131075:UZB131075 VIW131075:VIX131075 VSS131075:VST131075 WCO131075:WCP131075 WMK131075:WML131075 WWG131075:WWH131075 BD196611:BK196611 JW196611:JX196611 TQ196611:TR196611 ADM196611:ADN196611 ANI196611:ANJ196611 AXE196611:AXF196611 BHA196611:BHB196611 BQW196611:BQX196611 CAS196611:CAT196611 CKO196611:CKP196611 CUK196611:CUL196611 DEG196611:DEH196611 DOC196611:DOD196611 DXY196611:DXZ196611 EHU196611:EHV196611 ERQ196611:ERR196611 FBM196611:FBN196611 FLI196611:FLJ196611 FVE196611:FVF196611 GFA196611:GFB196611 GOW196611:GOX196611 GYS196611:GYT196611 HIO196611:HIP196611 HSK196611:HSL196611 ICG196611:ICH196611 IMC196611:IMD196611 IVY196611:IVZ196611 JFU196611:JFV196611 JPQ196611:JPR196611 JZM196611:JZN196611 KJI196611:KJJ196611 KTE196611:KTF196611 LDA196611:LDB196611 LMW196611:LMX196611 LWS196611:LWT196611 MGO196611:MGP196611 MQK196611:MQL196611 NAG196611:NAH196611 NKC196611:NKD196611 NTY196611:NTZ196611 ODU196611:ODV196611 ONQ196611:ONR196611 OXM196611:OXN196611 PHI196611:PHJ196611 PRE196611:PRF196611 QBA196611:QBB196611 QKW196611:QKX196611 QUS196611:QUT196611 REO196611:REP196611 ROK196611:ROL196611 RYG196611:RYH196611 SIC196611:SID196611 SRY196611:SRZ196611 TBU196611:TBV196611 TLQ196611:TLR196611 TVM196611:TVN196611 UFI196611:UFJ196611 UPE196611:UPF196611 UZA196611:UZB196611 VIW196611:VIX196611 VSS196611:VST196611 WCO196611:WCP196611 WMK196611:WML196611 WWG196611:WWH196611 BD262147:BK262147 JW262147:JX262147 TQ262147:TR262147 ADM262147:ADN262147 ANI262147:ANJ262147 AXE262147:AXF262147 BHA262147:BHB262147 BQW262147:BQX262147 CAS262147:CAT262147 CKO262147:CKP262147 CUK262147:CUL262147 DEG262147:DEH262147 DOC262147:DOD262147 DXY262147:DXZ262147 EHU262147:EHV262147 ERQ262147:ERR262147 FBM262147:FBN262147 FLI262147:FLJ262147 FVE262147:FVF262147 GFA262147:GFB262147 GOW262147:GOX262147 GYS262147:GYT262147 HIO262147:HIP262147 HSK262147:HSL262147 ICG262147:ICH262147 IMC262147:IMD262147 IVY262147:IVZ262147 JFU262147:JFV262147 JPQ262147:JPR262147 JZM262147:JZN262147 KJI262147:KJJ262147 KTE262147:KTF262147 LDA262147:LDB262147 LMW262147:LMX262147 LWS262147:LWT262147 MGO262147:MGP262147 MQK262147:MQL262147 NAG262147:NAH262147 NKC262147:NKD262147 NTY262147:NTZ262147 ODU262147:ODV262147 ONQ262147:ONR262147 OXM262147:OXN262147 PHI262147:PHJ262147 PRE262147:PRF262147 QBA262147:QBB262147 QKW262147:QKX262147 QUS262147:QUT262147 REO262147:REP262147 ROK262147:ROL262147 RYG262147:RYH262147 SIC262147:SID262147 SRY262147:SRZ262147 TBU262147:TBV262147 TLQ262147:TLR262147 TVM262147:TVN262147 UFI262147:UFJ262147 UPE262147:UPF262147 UZA262147:UZB262147 VIW262147:VIX262147 VSS262147:VST262147 WCO262147:WCP262147 WMK262147:WML262147 WWG262147:WWH262147 BD327683:BK327683 JW327683:JX327683 TQ327683:TR327683 ADM327683:ADN327683 ANI327683:ANJ327683 AXE327683:AXF327683 BHA327683:BHB327683 BQW327683:BQX327683 CAS327683:CAT327683 CKO327683:CKP327683 CUK327683:CUL327683 DEG327683:DEH327683 DOC327683:DOD327683 DXY327683:DXZ327683 EHU327683:EHV327683 ERQ327683:ERR327683 FBM327683:FBN327683 FLI327683:FLJ327683 FVE327683:FVF327683 GFA327683:GFB327683 GOW327683:GOX327683 GYS327683:GYT327683 HIO327683:HIP327683 HSK327683:HSL327683 ICG327683:ICH327683 IMC327683:IMD327683 IVY327683:IVZ327683 JFU327683:JFV327683 JPQ327683:JPR327683 JZM327683:JZN327683 KJI327683:KJJ327683 KTE327683:KTF327683 LDA327683:LDB327683 LMW327683:LMX327683 LWS327683:LWT327683 MGO327683:MGP327683 MQK327683:MQL327683 NAG327683:NAH327683 NKC327683:NKD327683 NTY327683:NTZ327683 ODU327683:ODV327683 ONQ327683:ONR327683 OXM327683:OXN327683 PHI327683:PHJ327683 PRE327683:PRF327683 QBA327683:QBB327683 QKW327683:QKX327683 QUS327683:QUT327683 REO327683:REP327683 ROK327683:ROL327683 RYG327683:RYH327683 SIC327683:SID327683 SRY327683:SRZ327683 TBU327683:TBV327683 TLQ327683:TLR327683 TVM327683:TVN327683 UFI327683:UFJ327683 UPE327683:UPF327683 UZA327683:UZB327683 VIW327683:VIX327683 VSS327683:VST327683 WCO327683:WCP327683 WMK327683:WML327683 WWG327683:WWH327683 BD393219:BK393219 JW393219:JX393219 TQ393219:TR393219 ADM393219:ADN393219 ANI393219:ANJ393219 AXE393219:AXF393219 BHA393219:BHB393219 BQW393219:BQX393219 CAS393219:CAT393219 CKO393219:CKP393219 CUK393219:CUL393219 DEG393219:DEH393219 DOC393219:DOD393219 DXY393219:DXZ393219 EHU393219:EHV393219 ERQ393219:ERR393219 FBM393219:FBN393219 FLI393219:FLJ393219 FVE393219:FVF393219 GFA393219:GFB393219 GOW393219:GOX393219 GYS393219:GYT393219 HIO393219:HIP393219 HSK393219:HSL393219 ICG393219:ICH393219 IMC393219:IMD393219 IVY393219:IVZ393219 JFU393219:JFV393219 JPQ393219:JPR393219 JZM393219:JZN393219 KJI393219:KJJ393219 KTE393219:KTF393219 LDA393219:LDB393219 LMW393219:LMX393219 LWS393219:LWT393219 MGO393219:MGP393219 MQK393219:MQL393219 NAG393219:NAH393219 NKC393219:NKD393219 NTY393219:NTZ393219 ODU393219:ODV393219 ONQ393219:ONR393219 OXM393219:OXN393219 PHI393219:PHJ393219 PRE393219:PRF393219 QBA393219:QBB393219 QKW393219:QKX393219 QUS393219:QUT393219 REO393219:REP393219 ROK393219:ROL393219 RYG393219:RYH393219 SIC393219:SID393219 SRY393219:SRZ393219 TBU393219:TBV393219 TLQ393219:TLR393219 TVM393219:TVN393219 UFI393219:UFJ393219 UPE393219:UPF393219 UZA393219:UZB393219 VIW393219:VIX393219 VSS393219:VST393219 WCO393219:WCP393219 WMK393219:WML393219 WWG393219:WWH393219 BD458755:BK458755 JW458755:JX458755 TQ458755:TR458755 ADM458755:ADN458755 ANI458755:ANJ458755 AXE458755:AXF458755 BHA458755:BHB458755 BQW458755:BQX458755 CAS458755:CAT458755 CKO458755:CKP458755 CUK458755:CUL458755 DEG458755:DEH458755 DOC458755:DOD458755 DXY458755:DXZ458755 EHU458755:EHV458755 ERQ458755:ERR458755 FBM458755:FBN458755 FLI458755:FLJ458755 FVE458755:FVF458755 GFA458755:GFB458755 GOW458755:GOX458755 GYS458755:GYT458755 HIO458755:HIP458755 HSK458755:HSL458755 ICG458755:ICH458755 IMC458755:IMD458755 IVY458755:IVZ458755 JFU458755:JFV458755 JPQ458755:JPR458755 JZM458755:JZN458755 KJI458755:KJJ458755 KTE458755:KTF458755 LDA458755:LDB458755 LMW458755:LMX458755 LWS458755:LWT458755 MGO458755:MGP458755 MQK458755:MQL458755 NAG458755:NAH458755 NKC458755:NKD458755 NTY458755:NTZ458755 ODU458755:ODV458755 ONQ458755:ONR458755 OXM458755:OXN458755 PHI458755:PHJ458755 PRE458755:PRF458755 QBA458755:QBB458755 QKW458755:QKX458755 QUS458755:QUT458755 REO458755:REP458755 ROK458755:ROL458755 RYG458755:RYH458755 SIC458755:SID458755 SRY458755:SRZ458755 TBU458755:TBV458755 TLQ458755:TLR458755 TVM458755:TVN458755 UFI458755:UFJ458755 UPE458755:UPF458755 UZA458755:UZB458755 VIW458755:VIX458755 VSS458755:VST458755 WCO458755:WCP458755 WMK458755:WML458755 WWG458755:WWH458755 BD524291:BK524291 JW524291:JX524291 TQ524291:TR524291 ADM524291:ADN524291 ANI524291:ANJ524291 AXE524291:AXF524291 BHA524291:BHB524291 BQW524291:BQX524291 CAS524291:CAT524291 CKO524291:CKP524291 CUK524291:CUL524291 DEG524291:DEH524291 DOC524291:DOD524291 DXY524291:DXZ524291 EHU524291:EHV524291 ERQ524291:ERR524291 FBM524291:FBN524291 FLI524291:FLJ524291 FVE524291:FVF524291 GFA524291:GFB524291 GOW524291:GOX524291 GYS524291:GYT524291 HIO524291:HIP524291 HSK524291:HSL524291 ICG524291:ICH524291 IMC524291:IMD524291 IVY524291:IVZ524291 JFU524291:JFV524291 JPQ524291:JPR524291 JZM524291:JZN524291 KJI524291:KJJ524291 KTE524291:KTF524291 LDA524291:LDB524291 LMW524291:LMX524291 LWS524291:LWT524291 MGO524291:MGP524291 MQK524291:MQL524291 NAG524291:NAH524291 NKC524291:NKD524291 NTY524291:NTZ524291 ODU524291:ODV524291 ONQ524291:ONR524291 OXM524291:OXN524291 PHI524291:PHJ524291 PRE524291:PRF524291 QBA524291:QBB524291 QKW524291:QKX524291 QUS524291:QUT524291 REO524291:REP524291 ROK524291:ROL524291 RYG524291:RYH524291 SIC524291:SID524291 SRY524291:SRZ524291 TBU524291:TBV524291 TLQ524291:TLR524291 TVM524291:TVN524291 UFI524291:UFJ524291 UPE524291:UPF524291 UZA524291:UZB524291 VIW524291:VIX524291 VSS524291:VST524291 WCO524291:WCP524291 WMK524291:WML524291 WWG524291:WWH524291 BD589827:BK589827 JW589827:JX589827 TQ589827:TR589827 ADM589827:ADN589827 ANI589827:ANJ589827 AXE589827:AXF589827 BHA589827:BHB589827 BQW589827:BQX589827 CAS589827:CAT589827 CKO589827:CKP589827 CUK589827:CUL589827 DEG589827:DEH589827 DOC589827:DOD589827 DXY589827:DXZ589827 EHU589827:EHV589827 ERQ589827:ERR589827 FBM589827:FBN589827 FLI589827:FLJ589827 FVE589827:FVF589827 GFA589827:GFB589827 GOW589827:GOX589827 GYS589827:GYT589827 HIO589827:HIP589827 HSK589827:HSL589827 ICG589827:ICH589827 IMC589827:IMD589827 IVY589827:IVZ589827 JFU589827:JFV589827 JPQ589827:JPR589827 JZM589827:JZN589827 KJI589827:KJJ589827 KTE589827:KTF589827 LDA589827:LDB589827 LMW589827:LMX589827 LWS589827:LWT589827 MGO589827:MGP589827 MQK589827:MQL589827 NAG589827:NAH589827 NKC589827:NKD589827 NTY589827:NTZ589827 ODU589827:ODV589827 ONQ589827:ONR589827 OXM589827:OXN589827 PHI589827:PHJ589827 PRE589827:PRF589827 QBA589827:QBB589827 QKW589827:QKX589827 QUS589827:QUT589827 REO589827:REP589827 ROK589827:ROL589827 RYG589827:RYH589827 SIC589827:SID589827 SRY589827:SRZ589827 TBU589827:TBV589827 TLQ589827:TLR589827 TVM589827:TVN589827 UFI589827:UFJ589827 UPE589827:UPF589827 UZA589827:UZB589827 VIW589827:VIX589827 VSS589827:VST589827 WCO589827:WCP589827 WMK589827:WML589827 WWG589827:WWH589827 BD655363:BK655363 JW655363:JX655363 TQ655363:TR655363 ADM655363:ADN655363 ANI655363:ANJ655363 AXE655363:AXF655363 BHA655363:BHB655363 BQW655363:BQX655363 CAS655363:CAT655363 CKO655363:CKP655363 CUK655363:CUL655363 DEG655363:DEH655363 DOC655363:DOD655363 DXY655363:DXZ655363 EHU655363:EHV655363 ERQ655363:ERR655363 FBM655363:FBN655363 FLI655363:FLJ655363 FVE655363:FVF655363 GFA655363:GFB655363 GOW655363:GOX655363 GYS655363:GYT655363 HIO655363:HIP655363 HSK655363:HSL655363 ICG655363:ICH655363 IMC655363:IMD655363 IVY655363:IVZ655363 JFU655363:JFV655363 JPQ655363:JPR655363 JZM655363:JZN655363 KJI655363:KJJ655363 KTE655363:KTF655363 LDA655363:LDB655363 LMW655363:LMX655363 LWS655363:LWT655363 MGO655363:MGP655363 MQK655363:MQL655363 NAG655363:NAH655363 NKC655363:NKD655363 NTY655363:NTZ655363 ODU655363:ODV655363 ONQ655363:ONR655363 OXM655363:OXN655363 PHI655363:PHJ655363 PRE655363:PRF655363 QBA655363:QBB655363 QKW655363:QKX655363 QUS655363:QUT655363 REO655363:REP655363 ROK655363:ROL655363 RYG655363:RYH655363 SIC655363:SID655363 SRY655363:SRZ655363 TBU655363:TBV655363 TLQ655363:TLR655363 TVM655363:TVN655363 UFI655363:UFJ655363 UPE655363:UPF655363 UZA655363:UZB655363 VIW655363:VIX655363 VSS655363:VST655363 WCO655363:WCP655363 WMK655363:WML655363 WWG655363:WWH655363 BD720899:BK720899 JW720899:JX720899 TQ720899:TR720899 ADM720899:ADN720899 ANI720899:ANJ720899 AXE720899:AXF720899 BHA720899:BHB720899 BQW720899:BQX720899 CAS720899:CAT720899 CKO720899:CKP720899 CUK720899:CUL720899 DEG720899:DEH720899 DOC720899:DOD720899 DXY720899:DXZ720899 EHU720899:EHV720899 ERQ720899:ERR720899 FBM720899:FBN720899 FLI720899:FLJ720899 FVE720899:FVF720899 GFA720899:GFB720899 GOW720899:GOX720899 GYS720899:GYT720899 HIO720899:HIP720899 HSK720899:HSL720899 ICG720899:ICH720899 IMC720899:IMD720899 IVY720899:IVZ720899 JFU720899:JFV720899 JPQ720899:JPR720899 JZM720899:JZN720899 KJI720899:KJJ720899 KTE720899:KTF720899 LDA720899:LDB720899 LMW720899:LMX720899 LWS720899:LWT720899 MGO720899:MGP720899 MQK720899:MQL720899 NAG720899:NAH720899 NKC720899:NKD720899 NTY720899:NTZ720899 ODU720899:ODV720899 ONQ720899:ONR720899 OXM720899:OXN720899 PHI720899:PHJ720899 PRE720899:PRF720899 QBA720899:QBB720899 QKW720899:QKX720899 QUS720899:QUT720899 REO720899:REP720899 ROK720899:ROL720899 RYG720899:RYH720899 SIC720899:SID720899 SRY720899:SRZ720899 TBU720899:TBV720899 TLQ720899:TLR720899 TVM720899:TVN720899 UFI720899:UFJ720899 UPE720899:UPF720899 UZA720899:UZB720899 VIW720899:VIX720899 VSS720899:VST720899 WCO720899:WCP720899 WMK720899:WML720899 WWG720899:WWH720899 BD786435:BK786435 JW786435:JX786435 TQ786435:TR786435 ADM786435:ADN786435 ANI786435:ANJ786435 AXE786435:AXF786435 BHA786435:BHB786435 BQW786435:BQX786435 CAS786435:CAT786435 CKO786435:CKP786435 CUK786435:CUL786435 DEG786435:DEH786435 DOC786435:DOD786435 DXY786435:DXZ786435 EHU786435:EHV786435 ERQ786435:ERR786435 FBM786435:FBN786435 FLI786435:FLJ786435 FVE786435:FVF786435 GFA786435:GFB786435 GOW786435:GOX786435 GYS786435:GYT786435 HIO786435:HIP786435 HSK786435:HSL786435 ICG786435:ICH786435 IMC786435:IMD786435 IVY786435:IVZ786435 JFU786435:JFV786435 JPQ786435:JPR786435 JZM786435:JZN786435 KJI786435:KJJ786435 KTE786435:KTF786435 LDA786435:LDB786435 LMW786435:LMX786435 LWS786435:LWT786435 MGO786435:MGP786435 MQK786435:MQL786435 NAG786435:NAH786435 NKC786435:NKD786435 NTY786435:NTZ786435 ODU786435:ODV786435 ONQ786435:ONR786435 OXM786435:OXN786435 PHI786435:PHJ786435 PRE786435:PRF786435 QBA786435:QBB786435 QKW786435:QKX786435 QUS786435:QUT786435 REO786435:REP786435 ROK786435:ROL786435 RYG786435:RYH786435 SIC786435:SID786435 SRY786435:SRZ786435 TBU786435:TBV786435 TLQ786435:TLR786435 TVM786435:TVN786435 UFI786435:UFJ786435 UPE786435:UPF786435 UZA786435:UZB786435 VIW786435:VIX786435 VSS786435:VST786435 WCO786435:WCP786435 WMK786435:WML786435 WWG786435:WWH786435 BD851971:BK851971 JW851971:JX851971 TQ851971:TR851971 ADM851971:ADN851971 ANI851971:ANJ851971 AXE851971:AXF851971 BHA851971:BHB851971 BQW851971:BQX851971 CAS851971:CAT851971 CKO851971:CKP851971 CUK851971:CUL851971 DEG851971:DEH851971 DOC851971:DOD851971 DXY851971:DXZ851971 EHU851971:EHV851971 ERQ851971:ERR851971 FBM851971:FBN851971 FLI851971:FLJ851971 FVE851971:FVF851971 GFA851971:GFB851971 GOW851971:GOX851971 GYS851971:GYT851971 HIO851971:HIP851971 HSK851971:HSL851971 ICG851971:ICH851971 IMC851971:IMD851971 IVY851971:IVZ851971 JFU851971:JFV851971 JPQ851971:JPR851971 JZM851971:JZN851971 KJI851971:KJJ851971 KTE851971:KTF851971 LDA851971:LDB851971 LMW851971:LMX851971 LWS851971:LWT851971 MGO851971:MGP851971 MQK851971:MQL851971 NAG851971:NAH851971 NKC851971:NKD851971 NTY851971:NTZ851971 ODU851971:ODV851971 ONQ851971:ONR851971 OXM851971:OXN851971 PHI851971:PHJ851971 PRE851971:PRF851971 QBA851971:QBB851971 QKW851971:QKX851971 QUS851971:QUT851971 REO851971:REP851971 ROK851971:ROL851971 RYG851971:RYH851971 SIC851971:SID851971 SRY851971:SRZ851971 TBU851971:TBV851971 TLQ851971:TLR851971 TVM851971:TVN851971 UFI851971:UFJ851971 UPE851971:UPF851971 UZA851971:UZB851971 VIW851971:VIX851971 VSS851971:VST851971 WCO851971:WCP851971 WMK851971:WML851971 WWG851971:WWH851971 BD917507:BK917507 JW917507:JX917507 TQ917507:TR917507 ADM917507:ADN917507 ANI917507:ANJ917507 AXE917507:AXF917507 BHA917507:BHB917507 BQW917507:BQX917507 CAS917507:CAT917507 CKO917507:CKP917507 CUK917507:CUL917507 DEG917507:DEH917507 DOC917507:DOD917507 DXY917507:DXZ917507 EHU917507:EHV917507 ERQ917507:ERR917507 FBM917507:FBN917507 FLI917507:FLJ917507 FVE917507:FVF917507 GFA917507:GFB917507 GOW917507:GOX917507 GYS917507:GYT917507 HIO917507:HIP917507 HSK917507:HSL917507 ICG917507:ICH917507 IMC917507:IMD917507 IVY917507:IVZ917507 JFU917507:JFV917507 JPQ917507:JPR917507 JZM917507:JZN917507 KJI917507:KJJ917507 KTE917507:KTF917507 LDA917507:LDB917507 LMW917507:LMX917507 LWS917507:LWT917507 MGO917507:MGP917507 MQK917507:MQL917507 NAG917507:NAH917507 NKC917507:NKD917507 NTY917507:NTZ917507 ODU917507:ODV917507 ONQ917507:ONR917507 OXM917507:OXN917507 PHI917507:PHJ917507 PRE917507:PRF917507 QBA917507:QBB917507 QKW917507:QKX917507 QUS917507:QUT917507 REO917507:REP917507 ROK917507:ROL917507 RYG917507:RYH917507 SIC917507:SID917507 SRY917507:SRZ917507 TBU917507:TBV917507 TLQ917507:TLR917507 TVM917507:TVN917507 UFI917507:UFJ917507 UPE917507:UPF917507 UZA917507:UZB917507 VIW917507:VIX917507 VSS917507:VST917507 WCO917507:WCP917507 WMK917507:WML917507 WWG917507:WWH917507 BD983043:BK983043 JW983043:JX983043 TQ983043:TR983043 ADM983043:ADN983043 ANI983043:ANJ983043 AXE983043:AXF983043 BHA983043:BHB983043 BQW983043:BQX983043 CAS983043:CAT983043 CKO983043:CKP983043 CUK983043:CUL983043 DEG983043:DEH983043 DOC983043:DOD983043 DXY983043:DXZ983043 EHU983043:EHV983043 ERQ983043:ERR983043 FBM983043:FBN983043 FLI983043:FLJ983043 FVE983043:FVF983043 GFA983043:GFB983043 GOW983043:GOX983043 GYS983043:GYT983043 HIO983043:HIP983043 HSK983043:HSL983043 ICG983043:ICH983043 IMC983043:IMD983043 IVY983043:IVZ983043 JFU983043:JFV983043 JPQ983043:JPR983043 JZM983043:JZN983043 KJI983043:KJJ983043 KTE983043:KTF983043 LDA983043:LDB983043 LMW983043:LMX983043 LWS983043:LWT983043 MGO983043:MGP983043 MQK983043:MQL983043 NAG983043:NAH983043 NKC983043:NKD983043 NTY983043:NTZ983043 ODU983043:ODV983043 ONQ983043:ONR983043 OXM983043:OXN983043 PHI983043:PHJ983043 PRE983043:PRF983043 QBA983043:QBB983043 QKW983043:QKX983043 QUS983043:QUT983043 REO983043:REP983043 ROK983043:ROL983043 RYG983043:RYH983043 SIC983043:SID983043 SRY983043:SRZ983043 TBU983043:TBV983043 TLQ983043:TLR983043 TVM983043:TVN983043 UFI983043:UFJ983043 UPE983043:UPF983043 UZA983043:UZB983043 VIW983043:VIX983043 VSS983043:VST983043 WCO983043:WCP983043 WMK983043:WML983043 WWG983043:WWH983043 IY15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IY65543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IY131079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IY196615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IY262151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IY327687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IY393223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IY458759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IY524295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IY589831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IY655367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IY720903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IY786439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IY851975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IY917511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IY983047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VST17 JB15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L65543:N65543 JB65543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L131079:N131079 JB131079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L196615:N196615 JB196615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L262151:N262151 JB262151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L327687:N327687 JB327687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L393223:N393223 JB393223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L458759:N458759 JB458759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L524295:N524295 JB524295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L589831:N589831 JB589831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L655367:N655367 JB655367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L720903:N720903 JB720903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L786439:N786439 JB786439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L851975:N851975 JB851975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L917511:N917511 JB917511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L983047:N983047 JB983047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KF13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WWH17 CA65541 KF65541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CA131077 KF131077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CA196613 KF196613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CA262149 KF262149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CA327685 KF327685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CA393221 KF393221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CA458757 KF458757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CA524293 KF524293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CA589829 KF589829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CA655365 KF655365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CA720901 KF720901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CA786437 KF786437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CA851973 KF851973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CA917509 KF917509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CA983045 KF983045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IY65552 SR65552 ACN65552 AMJ65552 AWF65552 BGB65552 BPX65552 BZT65552 CJP65552 CTL65552 DDH65552 DND65552 DWZ65552 EGV65552 EQR65552 FAN65552 FKJ65552 FUF65552 GEB65552 GNX65552 GXT65552 HHP65552 HRL65552 IBH65552 ILD65552 IUZ65552 JEV65552 JOR65552 JYN65552 KIJ65552 KSF65552 LCB65552 LLX65552 LVT65552 MFP65552 MPL65552 MZH65552 NJD65552 NSZ65552 OCV65552 OMR65552 OWN65552 PGJ65552 PQF65552 QAB65552 QJX65552 QTT65552 RDP65552 RNL65552 RXH65552 SHD65552 SQZ65552 TAV65552 TKR65552 TUN65552 UEJ65552 UOF65552 UYB65552 VHX65552 VRT65552 WBP65552 WLL65552 WVH65552 IY131088 SR131088 ACN131088 AMJ131088 AWF131088 BGB131088 BPX131088 BZT131088 CJP131088 CTL131088 DDH131088 DND131088 DWZ131088 EGV131088 EQR131088 FAN131088 FKJ131088 FUF131088 GEB131088 GNX131088 GXT131088 HHP131088 HRL131088 IBH131088 ILD131088 IUZ131088 JEV131088 JOR131088 JYN131088 KIJ131088 KSF131088 LCB131088 LLX131088 LVT131088 MFP131088 MPL131088 MZH131088 NJD131088 NSZ131088 OCV131088 OMR131088 OWN131088 PGJ131088 PQF131088 QAB131088 QJX131088 QTT131088 RDP131088 RNL131088 RXH131088 SHD131088 SQZ131088 TAV131088 TKR131088 TUN131088 UEJ131088 UOF131088 UYB131088 VHX131088 VRT131088 WBP131088 WLL131088 WVH131088 IY196624 SR196624 ACN196624 AMJ196624 AWF196624 BGB196624 BPX196624 BZT196624 CJP196624 CTL196624 DDH196624 DND196624 DWZ196624 EGV196624 EQR196624 FAN196624 FKJ196624 FUF196624 GEB196624 GNX196624 GXT196624 HHP196624 HRL196624 IBH196624 ILD196624 IUZ196624 JEV196624 JOR196624 JYN196624 KIJ196624 KSF196624 LCB196624 LLX196624 LVT196624 MFP196624 MPL196624 MZH196624 NJD196624 NSZ196624 OCV196624 OMR196624 OWN196624 PGJ196624 PQF196624 QAB196624 QJX196624 QTT196624 RDP196624 RNL196624 RXH196624 SHD196624 SQZ196624 TAV196624 TKR196624 TUN196624 UEJ196624 UOF196624 UYB196624 VHX196624 VRT196624 WBP196624 WLL196624 WVH196624 IY262160 SR262160 ACN262160 AMJ262160 AWF262160 BGB262160 BPX262160 BZT262160 CJP262160 CTL262160 DDH262160 DND262160 DWZ262160 EGV262160 EQR262160 FAN262160 FKJ262160 FUF262160 GEB262160 GNX262160 GXT262160 HHP262160 HRL262160 IBH262160 ILD262160 IUZ262160 JEV262160 JOR262160 JYN262160 KIJ262160 KSF262160 LCB262160 LLX262160 LVT262160 MFP262160 MPL262160 MZH262160 NJD262160 NSZ262160 OCV262160 OMR262160 OWN262160 PGJ262160 PQF262160 QAB262160 QJX262160 QTT262160 RDP262160 RNL262160 RXH262160 SHD262160 SQZ262160 TAV262160 TKR262160 TUN262160 UEJ262160 UOF262160 UYB262160 VHX262160 VRT262160 WBP262160 WLL262160 WVH262160 IY327696 SR327696 ACN327696 AMJ327696 AWF327696 BGB327696 BPX327696 BZT327696 CJP327696 CTL327696 DDH327696 DND327696 DWZ327696 EGV327696 EQR327696 FAN327696 FKJ327696 FUF327696 GEB327696 GNX327696 GXT327696 HHP327696 HRL327696 IBH327696 ILD327696 IUZ327696 JEV327696 JOR327696 JYN327696 KIJ327696 KSF327696 LCB327696 LLX327696 LVT327696 MFP327696 MPL327696 MZH327696 NJD327696 NSZ327696 OCV327696 OMR327696 OWN327696 PGJ327696 PQF327696 QAB327696 QJX327696 QTT327696 RDP327696 RNL327696 RXH327696 SHD327696 SQZ327696 TAV327696 TKR327696 TUN327696 UEJ327696 UOF327696 UYB327696 VHX327696 VRT327696 WBP327696 WLL327696 WVH327696 IY393232 SR393232 ACN393232 AMJ393232 AWF393232 BGB393232 BPX393232 BZT393232 CJP393232 CTL393232 DDH393232 DND393232 DWZ393232 EGV393232 EQR393232 FAN393232 FKJ393232 FUF393232 GEB393232 GNX393232 GXT393232 HHP393232 HRL393232 IBH393232 ILD393232 IUZ393232 JEV393232 JOR393232 JYN393232 KIJ393232 KSF393232 LCB393232 LLX393232 LVT393232 MFP393232 MPL393232 MZH393232 NJD393232 NSZ393232 OCV393232 OMR393232 OWN393232 PGJ393232 PQF393232 QAB393232 QJX393232 QTT393232 RDP393232 RNL393232 RXH393232 SHD393232 SQZ393232 TAV393232 TKR393232 TUN393232 UEJ393232 UOF393232 UYB393232 VHX393232 VRT393232 WBP393232 WLL393232 WVH393232 IY458768 SR458768 ACN458768 AMJ458768 AWF458768 BGB458768 BPX458768 BZT458768 CJP458768 CTL458768 DDH458768 DND458768 DWZ458768 EGV458768 EQR458768 FAN458768 FKJ458768 FUF458768 GEB458768 GNX458768 GXT458768 HHP458768 HRL458768 IBH458768 ILD458768 IUZ458768 JEV458768 JOR458768 JYN458768 KIJ458768 KSF458768 LCB458768 LLX458768 LVT458768 MFP458768 MPL458768 MZH458768 NJD458768 NSZ458768 OCV458768 OMR458768 OWN458768 PGJ458768 PQF458768 QAB458768 QJX458768 QTT458768 RDP458768 RNL458768 RXH458768 SHD458768 SQZ458768 TAV458768 TKR458768 TUN458768 UEJ458768 UOF458768 UYB458768 VHX458768 VRT458768 WBP458768 WLL458768 WVH458768 IY524304 SR524304 ACN524304 AMJ524304 AWF524304 BGB524304 BPX524304 BZT524304 CJP524304 CTL524304 DDH524304 DND524304 DWZ524304 EGV524304 EQR524304 FAN524304 FKJ524304 FUF524304 GEB524304 GNX524304 GXT524304 HHP524304 HRL524304 IBH524304 ILD524304 IUZ524304 JEV524304 JOR524304 JYN524304 KIJ524304 KSF524304 LCB524304 LLX524304 LVT524304 MFP524304 MPL524304 MZH524304 NJD524304 NSZ524304 OCV524304 OMR524304 OWN524304 PGJ524304 PQF524304 QAB524304 QJX524304 QTT524304 RDP524304 RNL524304 RXH524304 SHD524304 SQZ524304 TAV524304 TKR524304 TUN524304 UEJ524304 UOF524304 UYB524304 VHX524304 VRT524304 WBP524304 WLL524304 WVH524304 IY589840 SR589840 ACN589840 AMJ589840 AWF589840 BGB589840 BPX589840 BZT589840 CJP589840 CTL589840 DDH589840 DND589840 DWZ589840 EGV589840 EQR589840 FAN589840 FKJ589840 FUF589840 GEB589840 GNX589840 GXT589840 HHP589840 HRL589840 IBH589840 ILD589840 IUZ589840 JEV589840 JOR589840 JYN589840 KIJ589840 KSF589840 LCB589840 LLX589840 LVT589840 MFP589840 MPL589840 MZH589840 NJD589840 NSZ589840 OCV589840 OMR589840 OWN589840 PGJ589840 PQF589840 QAB589840 QJX589840 QTT589840 RDP589840 RNL589840 RXH589840 SHD589840 SQZ589840 TAV589840 TKR589840 TUN589840 UEJ589840 UOF589840 UYB589840 VHX589840 VRT589840 WBP589840 WLL589840 WVH589840 IY655376 SR655376 ACN655376 AMJ655376 AWF655376 BGB655376 BPX655376 BZT655376 CJP655376 CTL655376 DDH655376 DND655376 DWZ655376 EGV655376 EQR655376 FAN655376 FKJ655376 FUF655376 GEB655376 GNX655376 GXT655376 HHP655376 HRL655376 IBH655376 ILD655376 IUZ655376 JEV655376 JOR655376 JYN655376 KIJ655376 KSF655376 LCB655376 LLX655376 LVT655376 MFP655376 MPL655376 MZH655376 NJD655376 NSZ655376 OCV655376 OMR655376 OWN655376 PGJ655376 PQF655376 QAB655376 QJX655376 QTT655376 RDP655376 RNL655376 RXH655376 SHD655376 SQZ655376 TAV655376 TKR655376 TUN655376 UEJ655376 UOF655376 UYB655376 VHX655376 VRT655376 WBP655376 WLL655376 WVH655376 IY720912 SR720912 ACN720912 AMJ720912 AWF720912 BGB720912 BPX720912 BZT720912 CJP720912 CTL720912 DDH720912 DND720912 DWZ720912 EGV720912 EQR720912 FAN720912 FKJ720912 FUF720912 GEB720912 GNX720912 GXT720912 HHP720912 HRL720912 IBH720912 ILD720912 IUZ720912 JEV720912 JOR720912 JYN720912 KIJ720912 KSF720912 LCB720912 LLX720912 LVT720912 MFP720912 MPL720912 MZH720912 NJD720912 NSZ720912 OCV720912 OMR720912 OWN720912 PGJ720912 PQF720912 QAB720912 QJX720912 QTT720912 RDP720912 RNL720912 RXH720912 SHD720912 SQZ720912 TAV720912 TKR720912 TUN720912 UEJ720912 UOF720912 UYB720912 VHX720912 VRT720912 WBP720912 WLL720912 WVH720912 IY786448 SR786448 ACN786448 AMJ786448 AWF786448 BGB786448 BPX786448 BZT786448 CJP786448 CTL786448 DDH786448 DND786448 DWZ786448 EGV786448 EQR786448 FAN786448 FKJ786448 FUF786448 GEB786448 GNX786448 GXT786448 HHP786448 HRL786448 IBH786448 ILD786448 IUZ786448 JEV786448 JOR786448 JYN786448 KIJ786448 KSF786448 LCB786448 LLX786448 LVT786448 MFP786448 MPL786448 MZH786448 NJD786448 NSZ786448 OCV786448 OMR786448 OWN786448 PGJ786448 PQF786448 QAB786448 QJX786448 QTT786448 RDP786448 RNL786448 RXH786448 SHD786448 SQZ786448 TAV786448 TKR786448 TUN786448 UEJ786448 UOF786448 UYB786448 VHX786448 VRT786448 WBP786448 WLL786448 WVH786448 IY851984 SR851984 ACN851984 AMJ851984 AWF851984 BGB851984 BPX851984 BZT851984 CJP851984 CTL851984 DDH851984 DND851984 DWZ851984 EGV851984 EQR851984 FAN851984 FKJ851984 FUF851984 GEB851984 GNX851984 GXT851984 HHP851984 HRL851984 IBH851984 ILD851984 IUZ851984 JEV851984 JOR851984 JYN851984 KIJ851984 KSF851984 LCB851984 LLX851984 LVT851984 MFP851984 MPL851984 MZH851984 NJD851984 NSZ851984 OCV851984 OMR851984 OWN851984 PGJ851984 PQF851984 QAB851984 QJX851984 QTT851984 RDP851984 RNL851984 RXH851984 SHD851984 SQZ851984 TAV851984 TKR851984 TUN851984 UEJ851984 UOF851984 UYB851984 VHX851984 VRT851984 WBP851984 WLL851984 WVH851984 IY917520 SR917520 ACN917520 AMJ917520 AWF917520 BGB917520 BPX917520 BZT917520 CJP917520 CTL917520 DDH917520 DND917520 DWZ917520 EGV917520 EQR917520 FAN917520 FKJ917520 FUF917520 GEB917520 GNX917520 GXT917520 HHP917520 HRL917520 IBH917520 ILD917520 IUZ917520 JEV917520 JOR917520 JYN917520 KIJ917520 KSF917520 LCB917520 LLX917520 LVT917520 MFP917520 MPL917520 MZH917520 NJD917520 NSZ917520 OCV917520 OMR917520 OWN917520 PGJ917520 PQF917520 QAB917520 QJX917520 QTT917520 RDP917520 RNL917520 RXH917520 SHD917520 SQZ917520 TAV917520 TKR917520 TUN917520 UEJ917520 UOF917520 UYB917520 VHX917520 VRT917520 WBP917520 WLL917520 WVH917520 IY983056 SR983056 ACN983056 AMJ983056 AWF983056 BGB983056 BPX983056 BZT983056 CJP983056 CTL983056 DDH983056 DND983056 DWZ983056 EGV983056 EQR983056 FAN983056 FKJ983056 FUF983056 GEB983056 GNX983056 GXT983056 HHP983056 HRL983056 IBH983056 ILD983056 IUZ983056 JEV983056 JOR983056 JYN983056 KIJ983056 KSF983056 LCB983056 LLX983056 LVT983056 MFP983056 MPL983056 MZH983056 NJD983056 NSZ983056 OCV983056 OMR983056 OWN983056 PGJ983056 PQF983056 QAB983056 QJX983056 QTT983056 RDP983056 RNL983056 RXH983056 SHD983056 SQZ983056 TAV983056 TKR983056 TUN983056 UEJ983056 UOF983056 UYB983056 VHX983056 VRT983056 WBP983056 WLL983056 WVH983056 VIX23 JX12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BE65540:BK65540 JX65540 TR65540 ADN65540 ANJ65540 AXF65540 BHB65540 BQX65540 CAT65540 CKP65540 CUL65540 DEH65540 DOD65540 DXZ65540 EHV65540 ERR65540 FBN65540 FLJ65540 FVF65540 GFB65540 GOX65540 GYT65540 HIP65540 HSL65540 ICH65540 IMD65540 IVZ65540 JFV65540 JPR65540 JZN65540 KJJ65540 KTF65540 LDB65540 LMX65540 LWT65540 MGP65540 MQL65540 NAH65540 NKD65540 NTZ65540 ODV65540 ONR65540 OXN65540 PHJ65540 PRF65540 QBB65540 QKX65540 QUT65540 REP65540 ROL65540 RYH65540 SID65540 SRZ65540 TBV65540 TLR65540 TVN65540 UFJ65540 UPF65540 UZB65540 VIX65540 VST65540 WCP65540 WML65540 WWH65540 BE131076:BK131076 JX131076 TR131076 ADN131076 ANJ131076 AXF131076 BHB131076 BQX131076 CAT131076 CKP131076 CUL131076 DEH131076 DOD131076 DXZ131076 EHV131076 ERR131076 FBN131076 FLJ131076 FVF131076 GFB131076 GOX131076 GYT131076 HIP131076 HSL131076 ICH131076 IMD131076 IVZ131076 JFV131076 JPR131076 JZN131076 KJJ131076 KTF131076 LDB131076 LMX131076 LWT131076 MGP131076 MQL131076 NAH131076 NKD131076 NTZ131076 ODV131076 ONR131076 OXN131076 PHJ131076 PRF131076 QBB131076 QKX131076 QUT131076 REP131076 ROL131076 RYH131076 SID131076 SRZ131076 TBV131076 TLR131076 TVN131076 UFJ131076 UPF131076 UZB131076 VIX131076 VST131076 WCP131076 WML131076 WWH131076 BE196612:BK196612 JX196612 TR196612 ADN196612 ANJ196612 AXF196612 BHB196612 BQX196612 CAT196612 CKP196612 CUL196612 DEH196612 DOD196612 DXZ196612 EHV196612 ERR196612 FBN196612 FLJ196612 FVF196612 GFB196612 GOX196612 GYT196612 HIP196612 HSL196612 ICH196612 IMD196612 IVZ196612 JFV196612 JPR196612 JZN196612 KJJ196612 KTF196612 LDB196612 LMX196612 LWT196612 MGP196612 MQL196612 NAH196612 NKD196612 NTZ196612 ODV196612 ONR196612 OXN196612 PHJ196612 PRF196612 QBB196612 QKX196612 QUT196612 REP196612 ROL196612 RYH196612 SID196612 SRZ196612 TBV196612 TLR196612 TVN196612 UFJ196612 UPF196612 UZB196612 VIX196612 VST196612 WCP196612 WML196612 WWH196612 BE262148:BK262148 JX262148 TR262148 ADN262148 ANJ262148 AXF262148 BHB262148 BQX262148 CAT262148 CKP262148 CUL262148 DEH262148 DOD262148 DXZ262148 EHV262148 ERR262148 FBN262148 FLJ262148 FVF262148 GFB262148 GOX262148 GYT262148 HIP262148 HSL262148 ICH262148 IMD262148 IVZ262148 JFV262148 JPR262148 JZN262148 KJJ262148 KTF262148 LDB262148 LMX262148 LWT262148 MGP262148 MQL262148 NAH262148 NKD262148 NTZ262148 ODV262148 ONR262148 OXN262148 PHJ262148 PRF262148 QBB262148 QKX262148 QUT262148 REP262148 ROL262148 RYH262148 SID262148 SRZ262148 TBV262148 TLR262148 TVN262148 UFJ262148 UPF262148 UZB262148 VIX262148 VST262148 WCP262148 WML262148 WWH262148 BE327684:BK327684 JX327684 TR327684 ADN327684 ANJ327684 AXF327684 BHB327684 BQX327684 CAT327684 CKP327684 CUL327684 DEH327684 DOD327684 DXZ327684 EHV327684 ERR327684 FBN327684 FLJ327684 FVF327684 GFB327684 GOX327684 GYT327684 HIP327684 HSL327684 ICH327684 IMD327684 IVZ327684 JFV327684 JPR327684 JZN327684 KJJ327684 KTF327684 LDB327684 LMX327684 LWT327684 MGP327684 MQL327684 NAH327684 NKD327684 NTZ327684 ODV327684 ONR327684 OXN327684 PHJ327684 PRF327684 QBB327684 QKX327684 QUT327684 REP327684 ROL327684 RYH327684 SID327684 SRZ327684 TBV327684 TLR327684 TVN327684 UFJ327684 UPF327684 UZB327684 VIX327684 VST327684 WCP327684 WML327684 WWH327684 BE393220:BK393220 JX393220 TR393220 ADN393220 ANJ393220 AXF393220 BHB393220 BQX393220 CAT393220 CKP393220 CUL393220 DEH393220 DOD393220 DXZ393220 EHV393220 ERR393220 FBN393220 FLJ393220 FVF393220 GFB393220 GOX393220 GYT393220 HIP393220 HSL393220 ICH393220 IMD393220 IVZ393220 JFV393220 JPR393220 JZN393220 KJJ393220 KTF393220 LDB393220 LMX393220 LWT393220 MGP393220 MQL393220 NAH393220 NKD393220 NTZ393220 ODV393220 ONR393220 OXN393220 PHJ393220 PRF393220 QBB393220 QKX393220 QUT393220 REP393220 ROL393220 RYH393220 SID393220 SRZ393220 TBV393220 TLR393220 TVN393220 UFJ393220 UPF393220 UZB393220 VIX393220 VST393220 WCP393220 WML393220 WWH393220 BE458756:BK458756 JX458756 TR458756 ADN458756 ANJ458756 AXF458756 BHB458756 BQX458756 CAT458756 CKP458756 CUL458756 DEH458756 DOD458756 DXZ458756 EHV458756 ERR458756 FBN458756 FLJ458756 FVF458756 GFB458756 GOX458756 GYT458756 HIP458756 HSL458756 ICH458756 IMD458756 IVZ458756 JFV458756 JPR458756 JZN458756 KJJ458756 KTF458756 LDB458756 LMX458756 LWT458756 MGP458756 MQL458756 NAH458756 NKD458756 NTZ458756 ODV458756 ONR458756 OXN458756 PHJ458756 PRF458756 QBB458756 QKX458756 QUT458756 REP458756 ROL458756 RYH458756 SID458756 SRZ458756 TBV458756 TLR458756 TVN458756 UFJ458756 UPF458756 UZB458756 VIX458756 VST458756 WCP458756 WML458756 WWH458756 BE524292:BK524292 JX524292 TR524292 ADN524292 ANJ524292 AXF524292 BHB524292 BQX524292 CAT524292 CKP524292 CUL524292 DEH524292 DOD524292 DXZ524292 EHV524292 ERR524292 FBN524292 FLJ524292 FVF524292 GFB524292 GOX524292 GYT524292 HIP524292 HSL524292 ICH524292 IMD524292 IVZ524292 JFV524292 JPR524292 JZN524292 KJJ524292 KTF524292 LDB524292 LMX524292 LWT524292 MGP524292 MQL524292 NAH524292 NKD524292 NTZ524292 ODV524292 ONR524292 OXN524292 PHJ524292 PRF524292 QBB524292 QKX524292 QUT524292 REP524292 ROL524292 RYH524292 SID524292 SRZ524292 TBV524292 TLR524292 TVN524292 UFJ524292 UPF524292 UZB524292 VIX524292 VST524292 WCP524292 WML524292 WWH524292 BE589828:BK589828 JX589828 TR589828 ADN589828 ANJ589828 AXF589828 BHB589828 BQX589828 CAT589828 CKP589828 CUL589828 DEH589828 DOD589828 DXZ589828 EHV589828 ERR589828 FBN589828 FLJ589828 FVF589828 GFB589828 GOX589828 GYT589828 HIP589828 HSL589828 ICH589828 IMD589828 IVZ589828 JFV589828 JPR589828 JZN589828 KJJ589828 KTF589828 LDB589828 LMX589828 LWT589828 MGP589828 MQL589828 NAH589828 NKD589828 NTZ589828 ODV589828 ONR589828 OXN589828 PHJ589828 PRF589828 QBB589828 QKX589828 QUT589828 REP589828 ROL589828 RYH589828 SID589828 SRZ589828 TBV589828 TLR589828 TVN589828 UFJ589828 UPF589828 UZB589828 VIX589828 VST589828 WCP589828 WML589828 WWH589828 BE655364:BK655364 JX655364 TR655364 ADN655364 ANJ655364 AXF655364 BHB655364 BQX655364 CAT655364 CKP655364 CUL655364 DEH655364 DOD655364 DXZ655364 EHV655364 ERR655364 FBN655364 FLJ655364 FVF655364 GFB655364 GOX655364 GYT655364 HIP655364 HSL655364 ICH655364 IMD655364 IVZ655364 JFV655364 JPR655364 JZN655364 KJJ655364 KTF655364 LDB655364 LMX655364 LWT655364 MGP655364 MQL655364 NAH655364 NKD655364 NTZ655364 ODV655364 ONR655364 OXN655364 PHJ655364 PRF655364 QBB655364 QKX655364 QUT655364 REP655364 ROL655364 RYH655364 SID655364 SRZ655364 TBV655364 TLR655364 TVN655364 UFJ655364 UPF655364 UZB655364 VIX655364 VST655364 WCP655364 WML655364 WWH655364 BE720900:BK720900 JX720900 TR720900 ADN720900 ANJ720900 AXF720900 BHB720900 BQX720900 CAT720900 CKP720900 CUL720900 DEH720900 DOD720900 DXZ720900 EHV720900 ERR720900 FBN720900 FLJ720900 FVF720900 GFB720900 GOX720900 GYT720900 HIP720900 HSL720900 ICH720900 IMD720900 IVZ720900 JFV720900 JPR720900 JZN720900 KJJ720900 KTF720900 LDB720900 LMX720900 LWT720900 MGP720900 MQL720900 NAH720900 NKD720900 NTZ720900 ODV720900 ONR720900 OXN720900 PHJ720900 PRF720900 QBB720900 QKX720900 QUT720900 REP720900 ROL720900 RYH720900 SID720900 SRZ720900 TBV720900 TLR720900 TVN720900 UFJ720900 UPF720900 UZB720900 VIX720900 VST720900 WCP720900 WML720900 WWH720900 BE786436:BK786436 JX786436 TR786436 ADN786436 ANJ786436 AXF786436 BHB786436 BQX786436 CAT786436 CKP786436 CUL786436 DEH786436 DOD786436 DXZ786436 EHV786436 ERR786436 FBN786436 FLJ786436 FVF786436 GFB786436 GOX786436 GYT786436 HIP786436 HSL786436 ICH786436 IMD786436 IVZ786436 JFV786436 JPR786436 JZN786436 KJJ786436 KTF786436 LDB786436 LMX786436 LWT786436 MGP786436 MQL786436 NAH786436 NKD786436 NTZ786436 ODV786436 ONR786436 OXN786436 PHJ786436 PRF786436 QBB786436 QKX786436 QUT786436 REP786436 ROL786436 RYH786436 SID786436 SRZ786436 TBV786436 TLR786436 TVN786436 UFJ786436 UPF786436 UZB786436 VIX786436 VST786436 WCP786436 WML786436 WWH786436 BE851972:BK851972 JX851972 TR851972 ADN851972 ANJ851972 AXF851972 BHB851972 BQX851972 CAT851972 CKP851972 CUL851972 DEH851972 DOD851972 DXZ851972 EHV851972 ERR851972 FBN851972 FLJ851972 FVF851972 GFB851972 GOX851972 GYT851972 HIP851972 HSL851972 ICH851972 IMD851972 IVZ851972 JFV851972 JPR851972 JZN851972 KJJ851972 KTF851972 LDB851972 LMX851972 LWT851972 MGP851972 MQL851972 NAH851972 NKD851972 NTZ851972 ODV851972 ONR851972 OXN851972 PHJ851972 PRF851972 QBB851972 QKX851972 QUT851972 REP851972 ROL851972 RYH851972 SID851972 SRZ851972 TBV851972 TLR851972 TVN851972 UFJ851972 UPF851972 UZB851972 VIX851972 VST851972 WCP851972 WML851972 WWH851972 BE917508:BK917508 JX917508 TR917508 ADN917508 ANJ917508 AXF917508 BHB917508 BQX917508 CAT917508 CKP917508 CUL917508 DEH917508 DOD917508 DXZ917508 EHV917508 ERR917508 FBN917508 FLJ917508 FVF917508 GFB917508 GOX917508 GYT917508 HIP917508 HSL917508 ICH917508 IMD917508 IVZ917508 JFV917508 JPR917508 JZN917508 KJJ917508 KTF917508 LDB917508 LMX917508 LWT917508 MGP917508 MQL917508 NAH917508 NKD917508 NTZ917508 ODV917508 ONR917508 OXN917508 PHJ917508 PRF917508 QBB917508 QKX917508 QUT917508 REP917508 ROL917508 RYH917508 SID917508 SRZ917508 TBV917508 TLR917508 TVN917508 UFJ917508 UPF917508 UZB917508 VIX917508 VST917508 WCP917508 WML917508 WWH917508 BE983044:BK983044 JX983044 TR983044 ADN983044 ANJ983044 AXF983044 BHB983044 BQX983044 CAT983044 CKP983044 CUL983044 DEH983044 DOD983044 DXZ983044 EHV983044 ERR983044 FBN983044 FLJ983044 FVF983044 GFB983044 GOX983044 GYT983044 HIP983044 HSL983044 ICH983044 IMD983044 IVZ983044 JFV983044 JPR983044 JZN983044 KJJ983044 KTF983044 LDB983044 LMX983044 LWT983044 MGP983044 MQL983044 NAH983044 NKD983044 NTZ983044 ODV983044 ONR983044 OXN983044 PHJ983044 PRF983044 QBB983044 QKX983044 QUT983044 REP983044 ROL983044 RYH983044 SID983044 SRZ983044 TBV983044 TLR983044 TVN983044 UFJ983044 UPF983044 UZB983044 VIX983044 VST983044 WCP983044 WML983044 WWH983044 VST23 JX17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UFJ23 UPF23 UZB23 WCP23 JW20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JW22:JX22 TQ22:TR22 ADM22:ADN22 ANI22:ANJ22 AXE22:AXF22 BHA22:BHB22 BQW22:BQX22 CAS22:CAT22 CKO22:CKP22 CUK22:CUL22 DEG22:DEH22 DOC22:DOD22 DXY22:DXZ22 EHU22:EHV22 ERQ22:ERR22 FBM22:FBN22 FLI22:FLJ22 FVE22:FVF22 GFA22:GFB22 GOW22:GOX22 GYS22:GYT22 HIO22:HIP22 HSK22:HSL22 ICG22:ICH22 IMC22:IMD22 IVY22:IVZ22 JFU22:JFV22 JPQ22:JPR22 JZM22:JZN22 KJI22:KJJ22 KTE22:KTF22 LDA22:LDB22 LMW22:LMX22 LWS22:LWT22 MGO22:MGP22 MQK22:MQL22 NAG22:NAH22 NKC22:NKD22 NTY22:NTZ22 ODU22:ODV22 ONQ22:ONR22 OXM22:OXN22 PHI22:PHJ22 PRE22:PRF22 QBA22:QBB22 QKW22:QKX22 QUS22:QUT22 REO22:REP22 ROK22:ROL22 RYG22:RYH22 SIC22:SID22 SRY22:SRZ22 TBU22:TBV22 TLQ22:TLR22 TVM22:TVN22 UFI22:UFJ22 UPE22:UPF22 UZA22:UZB22 VIW22:VIX22 VSS22:VST22 WCO22:WCP22 WMK22:WML22 WWG22:WWH22 IY26 SR26 ACN26 AMJ26 AWF26 BGB26 BPX26 BZT26 CJP26 CTL26 DDH26 DND26 DWZ26 EGV26 EQR26 FAN26 FKJ26 FUF26 GEB26 GNX26 GXT26 HHP26 HRL26 IBH26 ILD26 IUZ26 JEV26 JOR26 JYN26 KIJ26 KSF26 LCB26 LLX26 LVT26 MFP26 MPL26 MZH26 NJD26 NSZ26 OCV26 OMR26 OWN26 PGJ26 PQF26 QAB26 QJX26 QTT26 RDP26 RNL26 RXH26 SHD26 SQZ26 TAV26 TKR26 TUN26 UEJ26 UOF26 UYB26 VHX26 VRT26 WBP26 WLL26 WVH26 JB26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KF24 UA24 ADW24 ANS24 AXO24 BHK24 BRG24 CBC24 CKY24 CUU24 DEQ24 DOM24 DYI24 EIE24 ESA24 FBW24 FLS24 FVO24 GFK24 GPG24 GZC24 HIY24 HSU24 ICQ24 IMM24 IWI24 JGE24 JQA24 JZW24 KJS24 KTO24 LDK24 LNG24 LXC24 MGY24 MQU24 NAQ24 NKM24 NUI24 OEE24 OOA24 OXW24 PHS24 PRO24 QBK24 QLG24 QVC24 REY24 ROU24 RYQ24 SIM24 SSI24 TCE24 TMA24 TVW24 UFS24 UPO24 UZK24 VJG24 VTC24 WCY24 WMU24 WWQ24 WWH23 JX23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77AE-EDE0-4819-B566-48CDCF4E0A1D}">
  <sheetPr>
    <tabColor rgb="FFFFFFDD"/>
    <pageSetUpPr fitToPage="1"/>
  </sheetPr>
  <dimension ref="A1:FR60"/>
  <sheetViews>
    <sheetView showGridLines="0" view="pageBreakPreview" topLeftCell="A35" zoomScale="80" zoomScaleNormal="75" zoomScaleSheetLayoutView="80" workbookViewId="0">
      <selection activeCell="CP56" sqref="CP56"/>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34" t="s">
        <v>310</v>
      </c>
      <c r="K9" s="734"/>
      <c r="L9" s="734"/>
      <c r="M9" s="734"/>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c r="AT9" s="734"/>
      <c r="AU9" s="734"/>
      <c r="AV9" s="734"/>
      <c r="AW9" s="734"/>
      <c r="AX9" s="734"/>
      <c r="AY9" s="734"/>
      <c r="AZ9" s="734"/>
      <c r="BA9" s="734"/>
      <c r="BB9" s="42"/>
      <c r="BC9" s="42"/>
      <c r="BD9" s="121"/>
      <c r="BE9" s="735" t="s">
        <v>198</v>
      </c>
      <c r="BF9" s="735"/>
      <c r="BG9" s="735"/>
      <c r="BH9" s="735"/>
      <c r="BI9" s="735"/>
      <c r="BJ9" s="735"/>
      <c r="BK9" s="113"/>
      <c r="BL9" s="736" t="s">
        <v>311</v>
      </c>
      <c r="BM9" s="736"/>
      <c r="BN9" s="736"/>
      <c r="BO9" s="736"/>
      <c r="BP9" s="736"/>
      <c r="BQ9" s="736"/>
      <c r="BR9" s="736"/>
      <c r="BS9" s="736"/>
      <c r="BT9" s="736"/>
      <c r="BU9" s="736"/>
      <c r="BV9" s="736"/>
      <c r="BW9" s="736"/>
      <c r="BX9" s="736"/>
      <c r="BY9" s="126"/>
      <c r="BZ9" s="737" t="s">
        <v>199</v>
      </c>
      <c r="CA9" s="737"/>
      <c r="CB9" s="126"/>
      <c r="CC9" s="738"/>
      <c r="CD9" s="738"/>
      <c r="CE9" s="738"/>
      <c r="CF9" s="738"/>
      <c r="CG9" s="738"/>
      <c r="CH9" s="738"/>
      <c r="CI9" s="738"/>
      <c r="CJ9" s="738"/>
      <c r="CK9" s="738"/>
      <c r="CL9" s="738"/>
      <c r="CM9" s="738"/>
      <c r="CN9" s="738"/>
      <c r="CO9" s="738"/>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314</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13" t="s">
        <v>316</v>
      </c>
      <c r="R15" s="713"/>
      <c r="S15" s="713"/>
      <c r="T15" s="714" t="s">
        <v>259</v>
      </c>
      <c r="U15" s="714"/>
      <c r="V15" s="714"/>
      <c r="W15" s="714"/>
      <c r="X15" s="714"/>
      <c r="Y15" s="714"/>
      <c r="Z15" s="714"/>
      <c r="AA15" s="714"/>
      <c r="AB15" s="714"/>
      <c r="AC15" s="713" t="s">
        <v>209</v>
      </c>
      <c r="AD15" s="713"/>
      <c r="AE15" s="713"/>
      <c r="AF15" s="714" t="s">
        <v>94</v>
      </c>
      <c r="AG15" s="714"/>
      <c r="AH15" s="714"/>
      <c r="AI15" s="714"/>
      <c r="AJ15" s="714"/>
      <c r="AK15" s="714"/>
      <c r="AL15" s="714"/>
      <c r="AM15" s="714"/>
      <c r="AN15" s="714"/>
      <c r="AO15" s="713" t="s">
        <v>209</v>
      </c>
      <c r="AP15" s="713"/>
      <c r="AQ15" s="713"/>
      <c r="AR15" s="714" t="s">
        <v>282</v>
      </c>
      <c r="AS15" s="714"/>
      <c r="AT15" s="714"/>
      <c r="AU15" s="714"/>
      <c r="AV15" s="714"/>
      <c r="AW15" s="714"/>
      <c r="AX15" s="714"/>
      <c r="AY15" s="714"/>
      <c r="AZ15" s="714"/>
      <c r="BA15" s="713" t="s">
        <v>209</v>
      </c>
      <c r="BB15" s="713"/>
      <c r="BC15" s="713"/>
      <c r="BD15" s="714" t="s">
        <v>130</v>
      </c>
      <c r="BE15" s="714"/>
      <c r="BF15" s="714"/>
      <c r="BG15" s="714"/>
      <c r="BH15" s="714"/>
      <c r="BI15" s="714"/>
      <c r="BJ15" s="714"/>
      <c r="BK15" s="714"/>
      <c r="BL15" s="714"/>
      <c r="BM15" s="713" t="s">
        <v>209</v>
      </c>
      <c r="BN15" s="713"/>
      <c r="BO15" s="713"/>
      <c r="BP15" s="714" t="s">
        <v>293</v>
      </c>
      <c r="BQ15" s="714"/>
      <c r="BR15" s="714"/>
      <c r="BS15" s="714"/>
      <c r="BT15" s="714"/>
      <c r="BU15" s="714"/>
      <c r="BV15" s="714"/>
      <c r="BW15" s="714"/>
      <c r="BX15" s="714"/>
      <c r="BY15" s="713" t="s">
        <v>209</v>
      </c>
      <c r="BZ15" s="713"/>
      <c r="CA15" s="713"/>
      <c r="CB15" s="714" t="s">
        <v>143</v>
      </c>
      <c r="CC15" s="714"/>
      <c r="CD15" s="714"/>
      <c r="CE15" s="714"/>
      <c r="CF15" s="714"/>
      <c r="CG15" s="714"/>
      <c r="CH15" s="714"/>
      <c r="CI15" s="714"/>
      <c r="CJ15" s="714"/>
      <c r="CK15" s="714"/>
      <c r="CL15" s="714"/>
      <c r="CP15" s="124"/>
      <c r="CQ15" s="42"/>
      <c r="CR15" s="42"/>
      <c r="CS15" s="42"/>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21">
        <v>100</v>
      </c>
      <c r="R17" s="721"/>
      <c r="S17" s="721"/>
      <c r="T17" s="721"/>
      <c r="U17" s="721"/>
      <c r="V17" s="721"/>
      <c r="W17" s="721"/>
      <c r="X17" s="721"/>
      <c r="Y17" s="721"/>
      <c r="Z17" s="721"/>
      <c r="AA17" s="721"/>
      <c r="AB17" s="72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13" t="s">
        <v>316</v>
      </c>
      <c r="R21" s="713"/>
      <c r="S21" s="713"/>
      <c r="T21" s="715" t="s">
        <v>319</v>
      </c>
      <c r="U21" s="715"/>
      <c r="V21" s="715"/>
      <c r="W21" s="715"/>
      <c r="X21" s="715"/>
      <c r="Y21" s="713" t="s">
        <v>209</v>
      </c>
      <c r="Z21" s="713"/>
      <c r="AA21" s="713"/>
      <c r="AB21" s="715" t="s">
        <v>320</v>
      </c>
      <c r="AC21" s="715"/>
      <c r="AD21" s="715"/>
      <c r="AE21" s="715"/>
      <c r="AF21" s="715"/>
      <c r="AG21" s="713" t="s">
        <v>209</v>
      </c>
      <c r="AH21" s="713"/>
      <c r="AI21" s="713"/>
      <c r="AJ21" s="715" t="s">
        <v>321</v>
      </c>
      <c r="AK21" s="715"/>
      <c r="AL21" s="715"/>
      <c r="AM21" s="715"/>
      <c r="AN21" s="715"/>
      <c r="AO21" s="713" t="s">
        <v>209</v>
      </c>
      <c r="AP21" s="713"/>
      <c r="AQ21" s="713"/>
      <c r="AR21" s="715" t="s">
        <v>322</v>
      </c>
      <c r="AS21" s="715"/>
      <c r="AT21" s="715"/>
      <c r="AU21" s="715"/>
      <c r="AV21" s="715"/>
      <c r="AW21" s="713" t="s">
        <v>316</v>
      </c>
      <c r="AX21" s="713"/>
      <c r="AY21" s="713"/>
      <c r="AZ21" s="715" t="s">
        <v>323</v>
      </c>
      <c r="BA21" s="715"/>
      <c r="BB21" s="715"/>
      <c r="BC21" s="715"/>
      <c r="BD21" s="715"/>
      <c r="BE21" s="715"/>
      <c r="BF21" s="716" t="s">
        <v>324</v>
      </c>
      <c r="BG21" s="716"/>
      <c r="BH21" s="716"/>
      <c r="BI21" s="716"/>
      <c r="BJ21" s="716"/>
      <c r="BK21" s="716"/>
      <c r="BL21" s="716"/>
      <c r="BM21" s="716"/>
      <c r="BN21" s="716"/>
      <c r="BO21" s="716"/>
      <c r="BP21" s="716"/>
      <c r="BQ21" s="716"/>
      <c r="BR21" s="716"/>
      <c r="BS21" s="716"/>
      <c r="BT21" s="716"/>
      <c r="BU21" s="716"/>
      <c r="BV21" s="716"/>
      <c r="BW21" s="716"/>
      <c r="BX21" s="716"/>
      <c r="BY21" s="716"/>
      <c r="BZ21" s="716"/>
      <c r="CA21" s="716"/>
      <c r="CB21" s="716"/>
      <c r="CC21" s="716"/>
      <c r="CD21" s="716"/>
      <c r="CE21" s="716"/>
      <c r="CF21" s="716"/>
      <c r="CG21" s="716"/>
      <c r="CH21" s="716"/>
      <c r="CI21" s="716"/>
      <c r="CJ21" s="716"/>
      <c r="CK21" s="716"/>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13" t="s">
        <v>209</v>
      </c>
      <c r="R23" s="713"/>
      <c r="S23" s="713"/>
      <c r="T23" s="714" t="s">
        <v>327</v>
      </c>
      <c r="U23" s="714"/>
      <c r="V23" s="714"/>
      <c r="W23" s="714"/>
      <c r="X23" s="714"/>
      <c r="Y23" s="714"/>
      <c r="Z23" s="714"/>
      <c r="AA23" s="714"/>
      <c r="AB23" s="714"/>
      <c r="AC23" s="713" t="s">
        <v>316</v>
      </c>
      <c r="AD23" s="713"/>
      <c r="AE23" s="713"/>
      <c r="AF23" s="714" t="s">
        <v>328</v>
      </c>
      <c r="AG23" s="714"/>
      <c r="AH23" s="714"/>
      <c r="AI23" s="714"/>
      <c r="AJ23" s="714"/>
      <c r="AK23" s="714"/>
      <c r="AL23" s="714"/>
      <c r="AM23" s="714"/>
      <c r="AN23" s="714"/>
      <c r="AO23" s="713" t="s">
        <v>209</v>
      </c>
      <c r="AP23" s="713"/>
      <c r="AQ23" s="713"/>
      <c r="AR23" s="714" t="s">
        <v>329</v>
      </c>
      <c r="AS23" s="714"/>
      <c r="AT23" s="714"/>
      <c r="AU23" s="714"/>
      <c r="AV23" s="714"/>
      <c r="AW23" s="714"/>
      <c r="AX23" s="714"/>
      <c r="AY23" s="714"/>
      <c r="AZ23" s="714"/>
      <c r="BA23" s="713" t="s">
        <v>209</v>
      </c>
      <c r="BB23" s="713"/>
      <c r="BC23" s="713"/>
      <c r="BD23" s="714" t="s">
        <v>330</v>
      </c>
      <c r="BE23" s="714"/>
      <c r="BF23" s="714"/>
      <c r="BG23" s="714"/>
      <c r="BH23" s="714"/>
      <c r="BI23" s="714"/>
      <c r="BJ23" s="714"/>
      <c r="BK23" s="714"/>
      <c r="BL23" s="714"/>
      <c r="BM23" s="713" t="s">
        <v>316</v>
      </c>
      <c r="BN23" s="713"/>
      <c r="BO23" s="713"/>
      <c r="BP23" s="714" t="s">
        <v>331</v>
      </c>
      <c r="BQ23" s="714"/>
      <c r="BR23" s="714"/>
      <c r="BS23" s="714"/>
      <c r="BT23" s="714"/>
      <c r="BU23" s="714"/>
      <c r="BV23" s="714"/>
      <c r="BW23" s="714"/>
      <c r="BX23" s="714"/>
      <c r="BY23" s="12"/>
      <c r="BZ23" s="12"/>
      <c r="CA23" s="12"/>
      <c r="CB23" s="12"/>
      <c r="CC23" s="12"/>
      <c r="CD23" s="12"/>
      <c r="CE23" s="12"/>
      <c r="CF23" s="12"/>
      <c r="CG23" s="12"/>
      <c r="CH23" s="12"/>
      <c r="CI23" s="12"/>
      <c r="CJ23" s="12"/>
      <c r="CK23" s="12"/>
      <c r="CL23" s="12"/>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333</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40"/>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124"/>
      <c r="CQ27" s="42"/>
      <c r="CR27" s="42"/>
      <c r="CS27" s="42"/>
      <c r="CT27" s="42"/>
      <c r="CU27" s="42"/>
      <c r="CV27" s="42"/>
      <c r="CW27" s="42"/>
      <c r="CX27" s="42"/>
      <c r="CY27" s="42"/>
      <c r="CZ27" s="42"/>
      <c r="DA27" s="42"/>
      <c r="DB27" s="121"/>
      <c r="DC27" s="121"/>
      <c r="DD27" s="121"/>
    </row>
    <row r="28" spans="1:147" ht="24.9" customHeight="1">
      <c r="A28" s="152"/>
      <c r="E28" s="117"/>
      <c r="Q28" s="153"/>
      <c r="R28" s="153"/>
      <c r="S28" s="154"/>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37"/>
      <c r="AY28" s="156"/>
      <c r="AZ28" s="42"/>
      <c r="BA28" s="42"/>
      <c r="BB28" s="42"/>
      <c r="BC28" s="42"/>
      <c r="BD28" s="154"/>
      <c r="BE28" s="42"/>
      <c r="BF28" s="42"/>
      <c r="BG28" s="42"/>
      <c r="BH28" s="42"/>
      <c r="BI28" s="42"/>
      <c r="BJ28" s="42"/>
      <c r="BK28" s="42"/>
      <c r="BL28" s="42"/>
      <c r="BM28" s="42"/>
      <c r="BN28" s="42"/>
      <c r="BO28" s="42"/>
      <c r="BP28" s="42"/>
      <c r="BQ28" s="42"/>
      <c r="BR28" s="42"/>
      <c r="BS28" s="154"/>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3"/>
      <c r="M30" s="153"/>
      <c r="N30" s="153"/>
      <c r="O30" s="153"/>
      <c r="P30" s="158"/>
      <c r="Q30" s="158"/>
      <c r="R30" s="158"/>
      <c r="S30" s="158"/>
      <c r="T30" s="159"/>
      <c r="U30" s="159"/>
      <c r="V30" s="160"/>
      <c r="W30" s="160"/>
      <c r="X30" s="153"/>
      <c r="Y30" s="153"/>
      <c r="Z30" s="153"/>
      <c r="AA30" s="161"/>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54"/>
      <c r="M31" s="154"/>
      <c r="N31" s="154"/>
      <c r="O31" s="154"/>
      <c r="P31" s="154"/>
      <c r="Q31" s="154"/>
      <c r="R31" s="162"/>
      <c r="S31" s="154"/>
      <c r="T31" s="154"/>
      <c r="U31" s="153"/>
      <c r="V31" s="160"/>
      <c r="W31" s="160"/>
      <c r="X31" s="160"/>
      <c r="Y31" s="153"/>
      <c r="Z31" s="160"/>
      <c r="AA31" s="160"/>
      <c r="AB31" s="153"/>
      <c r="AC31" s="153"/>
      <c r="AD31" s="153"/>
      <c r="AE31" s="153"/>
      <c r="AF31" s="153"/>
      <c r="AG31" s="153"/>
      <c r="AH31" s="153"/>
      <c r="AI31" s="153"/>
      <c r="AJ31" s="153"/>
      <c r="AK31" s="153"/>
      <c r="AL31" s="153"/>
      <c r="AM31" s="153"/>
      <c r="AN31" s="15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163"/>
      <c r="M32" s="163"/>
      <c r="N32" s="163"/>
      <c r="O32" s="163"/>
      <c r="P32" s="164"/>
      <c r="Q32" s="163"/>
      <c r="R32" s="165"/>
      <c r="S32" s="163"/>
      <c r="T32" s="163"/>
      <c r="U32" s="163"/>
      <c r="V32" s="166"/>
      <c r="W32" s="166"/>
      <c r="X32" s="166"/>
      <c r="Y32" s="164"/>
      <c r="Z32" s="166"/>
      <c r="AA32" s="166"/>
      <c r="AB32" s="164"/>
      <c r="AC32" s="164"/>
      <c r="AD32" s="164"/>
      <c r="AE32" s="164"/>
      <c r="AF32" s="164"/>
      <c r="AG32" s="164"/>
      <c r="AH32" s="164"/>
      <c r="AI32" s="164"/>
      <c r="AJ32" s="164"/>
      <c r="AK32" s="164"/>
      <c r="AL32" s="164"/>
      <c r="AM32" s="164"/>
      <c r="AN32" s="164"/>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57"/>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124"/>
      <c r="CQ33" s="42"/>
      <c r="CR33" s="42"/>
      <c r="CS33" s="42"/>
      <c r="CT33" s="42"/>
      <c r="CU33" s="42"/>
      <c r="CV33" s="42"/>
      <c r="CW33" s="42"/>
      <c r="CX33" s="42"/>
      <c r="CY33" s="42"/>
      <c r="CZ33" s="42"/>
      <c r="DA33" s="42"/>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69"/>
      <c r="O37" s="170"/>
      <c r="P37" s="170"/>
      <c r="Q37" s="170"/>
      <c r="R37" s="171"/>
      <c r="S37" s="171"/>
      <c r="T37" s="171"/>
      <c r="U37" s="171"/>
      <c r="V37" s="171"/>
      <c r="W37" s="154"/>
      <c r="X37" s="154"/>
      <c r="Y37" s="172"/>
      <c r="Z37" s="154"/>
      <c r="AA37" s="154"/>
      <c r="AB37" s="154"/>
      <c r="AC37" s="154"/>
      <c r="AD37" s="154"/>
      <c r="AE37" s="172"/>
      <c r="AF37" s="172"/>
      <c r="AG37" s="172"/>
      <c r="AH37" s="172"/>
      <c r="AI37" s="173"/>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7"/>
      <c r="Y38" s="175"/>
      <c r="Z38" s="175"/>
      <c r="AA38" s="175"/>
      <c r="AB38" s="175"/>
      <c r="AC38" s="175"/>
      <c r="AD38" s="175"/>
      <c r="AE38" s="178"/>
      <c r="AF38" s="178"/>
      <c r="AG38" s="178"/>
      <c r="AH38" s="178"/>
      <c r="AI38" s="179"/>
      <c r="AJ38" s="175"/>
      <c r="AK38" s="176"/>
      <c r="AL38" s="175"/>
      <c r="AM38" s="175"/>
      <c r="AN38" s="175"/>
      <c r="AO38" s="175"/>
      <c r="AP38" s="175"/>
      <c r="AQ38" s="175"/>
      <c r="AR38" s="175"/>
      <c r="AS38" s="175"/>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5"/>
      <c r="P39" s="175"/>
      <c r="Q39" s="175"/>
      <c r="R39" s="175"/>
      <c r="S39" s="175"/>
      <c r="T39" s="175"/>
      <c r="U39" s="175"/>
      <c r="V39" s="175"/>
      <c r="W39" s="176"/>
      <c r="X39" s="171"/>
      <c r="Y39" s="175"/>
      <c r="Z39" s="175"/>
      <c r="AA39" s="175"/>
      <c r="AB39" s="175"/>
      <c r="AC39" s="175"/>
      <c r="AD39" s="175"/>
      <c r="AE39" s="178"/>
      <c r="AF39" s="178"/>
      <c r="AG39" s="178"/>
      <c r="AH39" s="178"/>
      <c r="AI39" s="179"/>
      <c r="AJ39" s="175"/>
      <c r="AK39" s="175"/>
      <c r="AL39" s="175"/>
      <c r="AM39" s="175"/>
      <c r="AN39" s="175"/>
      <c r="AO39" s="175"/>
      <c r="AP39" s="175"/>
      <c r="AQ39" s="175"/>
      <c r="AR39" s="176"/>
      <c r="AS39" s="176"/>
      <c r="AT39" s="175"/>
      <c r="AU39" s="175"/>
      <c r="AV39" s="175"/>
      <c r="AW39" s="175"/>
      <c r="AX39" s="175"/>
      <c r="AY39" s="175"/>
      <c r="AZ39" s="175"/>
      <c r="BA39" s="175"/>
      <c r="BB39" s="175"/>
      <c r="BC39" s="175"/>
      <c r="BD39" s="175"/>
      <c r="BE39" s="175"/>
      <c r="BF39" s="154"/>
      <c r="BG39" s="154"/>
      <c r="BH39" s="154"/>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67"/>
      <c r="B40" s="121"/>
      <c r="C40" s="121"/>
      <c r="D40" s="121"/>
      <c r="E40" s="42"/>
      <c r="F40" s="121"/>
      <c r="G40" s="121"/>
      <c r="H40" s="121"/>
      <c r="I40" s="121"/>
      <c r="J40" s="121"/>
      <c r="K40" s="121"/>
      <c r="L40" s="121"/>
      <c r="M40" s="121"/>
      <c r="N40" s="174"/>
      <c r="O40" s="176"/>
      <c r="P40" s="176"/>
      <c r="Q40" s="176"/>
      <c r="R40" s="175"/>
      <c r="S40" s="175"/>
      <c r="T40" s="175"/>
      <c r="U40" s="175"/>
      <c r="V40" s="176"/>
      <c r="W40" s="175"/>
      <c r="X40" s="180"/>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68"/>
      <c r="CQ40" s="121"/>
      <c r="CR40" s="121"/>
      <c r="CS40" s="121"/>
      <c r="CT40" s="121"/>
      <c r="CU40" s="121"/>
      <c r="CV40" s="121"/>
      <c r="CW40" s="121"/>
      <c r="CX40" s="121"/>
      <c r="CY40" s="121"/>
      <c r="CZ40" s="121"/>
      <c r="DA40" s="121"/>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c r="A46" s="181"/>
      <c r="E46" s="117"/>
      <c r="CP46" s="182"/>
      <c r="CQ46" s="42"/>
      <c r="CR46" s="42"/>
      <c r="CS46" s="42"/>
      <c r="CT46" s="42"/>
      <c r="CU46" s="42"/>
      <c r="CV46" s="42"/>
      <c r="CW46" s="42"/>
      <c r="CX46" s="42"/>
      <c r="CY46" s="42"/>
      <c r="CZ46" s="42"/>
      <c r="DA46" s="42"/>
      <c r="DB46" s="121"/>
      <c r="DC46" s="121"/>
      <c r="DD46" s="121"/>
    </row>
    <row r="47" spans="1:108" ht="24.9" customHeight="1" thickBot="1">
      <c r="A47" s="181"/>
      <c r="B47" s="315" t="s">
        <v>335</v>
      </c>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c r="BY47" s="315"/>
      <c r="BZ47" s="315"/>
      <c r="CA47" s="315"/>
      <c r="CB47" s="315"/>
      <c r="CC47" s="315"/>
      <c r="CD47" s="315"/>
      <c r="CE47" s="315"/>
      <c r="CF47" s="315"/>
      <c r="CG47" s="315"/>
      <c r="CH47" s="315"/>
      <c r="CI47" s="315"/>
      <c r="CJ47" s="315"/>
      <c r="CK47" s="315"/>
      <c r="CL47" s="315"/>
      <c r="CM47" s="315"/>
      <c r="CN47" s="315"/>
      <c r="CO47" s="315"/>
      <c r="CP47" s="182"/>
      <c r="CQ47" s="42"/>
      <c r="CR47" s="42"/>
      <c r="CS47" s="42"/>
      <c r="CT47" s="42"/>
      <c r="CU47" s="42"/>
      <c r="CV47" s="42"/>
      <c r="CW47" s="42"/>
      <c r="CX47" s="42"/>
      <c r="CY47" s="42"/>
      <c r="CZ47" s="42"/>
      <c r="DA47" s="42"/>
      <c r="DB47" s="121"/>
      <c r="DC47" s="121"/>
      <c r="DD47" s="121"/>
    </row>
    <row r="48" spans="1:108" ht="24.9" customHeight="1">
      <c r="A48" s="181"/>
      <c r="C48" s="695" t="s">
        <v>336</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696"/>
      <c r="AP48" s="696"/>
      <c r="AQ48" s="696"/>
      <c r="AR48" s="696"/>
      <c r="AS48" s="696"/>
      <c r="AT48" s="696"/>
      <c r="AU48" s="696"/>
      <c r="AV48" s="696"/>
      <c r="AW48" s="696"/>
      <c r="AX48" s="696"/>
      <c r="AY48" s="696"/>
      <c r="AZ48" s="696"/>
      <c r="BA48" s="696"/>
      <c r="BB48" s="696"/>
      <c r="BC48" s="696"/>
      <c r="BD48" s="696"/>
      <c r="BE48" s="696"/>
      <c r="BF48" s="696"/>
      <c r="BG48" s="696"/>
      <c r="BH48" s="696"/>
      <c r="BI48" s="696"/>
      <c r="BJ48" s="696"/>
      <c r="BK48" s="696"/>
      <c r="BL48" s="696"/>
      <c r="BM48" s="696"/>
      <c r="BN48" s="696"/>
      <c r="BO48" s="696"/>
      <c r="BP48" s="696"/>
      <c r="BQ48" s="696"/>
      <c r="BR48" s="696"/>
      <c r="BS48" s="696"/>
      <c r="BT48" s="696"/>
      <c r="BU48" s="696"/>
      <c r="BV48" s="696"/>
      <c r="BW48" s="696"/>
      <c r="BX48" s="696"/>
      <c r="BY48" s="696"/>
      <c r="BZ48" s="696"/>
      <c r="CA48" s="696"/>
      <c r="CB48" s="696"/>
      <c r="CC48" s="696"/>
      <c r="CD48" s="696"/>
      <c r="CE48" s="696"/>
      <c r="CF48" s="696"/>
      <c r="CG48" s="696"/>
      <c r="CH48" s="696"/>
      <c r="CI48" s="696"/>
      <c r="CJ48" s="696"/>
      <c r="CK48" s="696"/>
      <c r="CL48" s="696"/>
      <c r="CM48" s="696"/>
      <c r="CN48" s="697"/>
      <c r="CP48" s="182"/>
      <c r="CQ48" s="42"/>
      <c r="CR48" s="42"/>
      <c r="CS48" s="42"/>
      <c r="CT48" s="42"/>
      <c r="CU48" s="42"/>
      <c r="CV48" s="42"/>
      <c r="CW48" s="42"/>
      <c r="CX48" s="42"/>
      <c r="CY48" s="42"/>
      <c r="CZ48" s="42"/>
      <c r="DA48" s="42"/>
      <c r="DB48" s="121"/>
      <c r="DC48" s="121"/>
      <c r="DD48" s="121"/>
    </row>
    <row r="49" spans="1:108" ht="24.9" customHeight="1">
      <c r="A49" s="140"/>
      <c r="C49" s="698"/>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c r="CG49" s="699"/>
      <c r="CH49" s="699"/>
      <c r="CI49" s="699"/>
      <c r="CJ49" s="699"/>
      <c r="CK49" s="699"/>
      <c r="CL49" s="699"/>
      <c r="CM49" s="699"/>
      <c r="CN49" s="700"/>
      <c r="CP49" s="124"/>
      <c r="CQ49" s="42"/>
      <c r="CR49" s="42"/>
      <c r="CS49" s="42"/>
      <c r="CT49" s="42"/>
      <c r="CU49" s="42"/>
      <c r="CV49" s="42"/>
      <c r="CW49" s="42"/>
      <c r="CX49" s="42"/>
      <c r="CY49" s="42"/>
      <c r="CZ49" s="42"/>
      <c r="DA49" s="42"/>
      <c r="DB49" s="121"/>
      <c r="DC49" s="121"/>
      <c r="DD49" s="121"/>
    </row>
    <row r="50" spans="1:108" ht="24.9" customHeight="1">
      <c r="A50" s="140"/>
      <c r="B50" s="39"/>
      <c r="C50" s="698"/>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c r="CG50" s="699"/>
      <c r="CH50" s="699"/>
      <c r="CI50" s="699"/>
      <c r="CJ50" s="699"/>
      <c r="CK50" s="699"/>
      <c r="CL50" s="699"/>
      <c r="CM50" s="699"/>
      <c r="CN50" s="700"/>
      <c r="CO50" s="39"/>
      <c r="CP50" s="124"/>
      <c r="CQ50" s="42"/>
      <c r="CR50" s="42"/>
      <c r="CS50" s="42"/>
      <c r="CT50" s="42"/>
      <c r="CU50" s="42"/>
      <c r="CV50" s="42"/>
      <c r="CW50" s="42"/>
      <c r="CX50" s="42"/>
      <c r="CY50" s="42"/>
      <c r="CZ50" s="42"/>
      <c r="DA50" s="42"/>
      <c r="DB50" s="121"/>
      <c r="DC50" s="121"/>
      <c r="DD50" s="121"/>
    </row>
    <row r="51" spans="1:108" ht="24.9" customHeight="1">
      <c r="A51" s="140"/>
      <c r="B51" s="58"/>
      <c r="C51" s="698"/>
      <c r="D51" s="699"/>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c r="CG51" s="699"/>
      <c r="CH51" s="699"/>
      <c r="CI51" s="699"/>
      <c r="CJ51" s="699"/>
      <c r="CK51" s="699"/>
      <c r="CL51" s="699"/>
      <c r="CM51" s="699"/>
      <c r="CN51" s="700"/>
      <c r="CO51" s="12"/>
      <c r="CP51" s="124"/>
      <c r="CQ51" s="42"/>
      <c r="CR51" s="42"/>
      <c r="CS51" s="42"/>
      <c r="CT51" s="42"/>
      <c r="CU51" s="42"/>
      <c r="CV51" s="42"/>
      <c r="CW51" s="42"/>
      <c r="CX51" s="42"/>
      <c r="CY51" s="42"/>
      <c r="CZ51" s="42"/>
      <c r="DA51" s="42"/>
      <c r="DB51" s="121"/>
      <c r="DC51" s="121"/>
      <c r="DD51" s="121"/>
    </row>
    <row r="52" spans="1:108" ht="24.9" customHeight="1">
      <c r="A52" s="140"/>
      <c r="B52" s="58"/>
      <c r="C52" s="698"/>
      <c r="D52" s="699"/>
      <c r="E52" s="699"/>
      <c r="F52" s="699"/>
      <c r="G52" s="699"/>
      <c r="H52" s="699"/>
      <c r="I52" s="699"/>
      <c r="J52" s="699"/>
      <c r="K52" s="699"/>
      <c r="L52" s="699"/>
      <c r="M52" s="699"/>
      <c r="N52" s="699"/>
      <c r="O52" s="699"/>
      <c r="P52" s="699"/>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699"/>
      <c r="BS52" s="699"/>
      <c r="BT52" s="699"/>
      <c r="BU52" s="699"/>
      <c r="BV52" s="699"/>
      <c r="BW52" s="699"/>
      <c r="BX52" s="699"/>
      <c r="BY52" s="699"/>
      <c r="BZ52" s="699"/>
      <c r="CA52" s="699"/>
      <c r="CB52" s="699"/>
      <c r="CC52" s="699"/>
      <c r="CD52" s="699"/>
      <c r="CE52" s="699"/>
      <c r="CF52" s="699"/>
      <c r="CG52" s="699"/>
      <c r="CH52" s="699"/>
      <c r="CI52" s="699"/>
      <c r="CJ52" s="699"/>
      <c r="CK52" s="699"/>
      <c r="CL52" s="699"/>
      <c r="CM52" s="699"/>
      <c r="CN52" s="700"/>
      <c r="CO52" s="12"/>
      <c r="CP52" s="124"/>
      <c r="CQ52" s="42"/>
      <c r="CR52" s="42"/>
      <c r="CS52" s="42"/>
      <c r="CT52" s="42"/>
      <c r="CU52" s="42"/>
      <c r="CV52" s="42"/>
      <c r="CW52" s="42"/>
      <c r="CX52" s="42"/>
      <c r="CY52" s="42"/>
      <c r="CZ52" s="42"/>
      <c r="DA52" s="42"/>
      <c r="DB52" s="121"/>
      <c r="DC52" s="121"/>
      <c r="DD52" s="121"/>
    </row>
    <row r="53" spans="1:108" ht="24.9" customHeight="1" thickBot="1">
      <c r="A53" s="152"/>
      <c r="B53" s="183"/>
      <c r="C53" s="701"/>
      <c r="D53" s="702"/>
      <c r="E53" s="702"/>
      <c r="F53" s="702"/>
      <c r="G53" s="702"/>
      <c r="H53" s="702"/>
      <c r="I53" s="702"/>
      <c r="J53" s="702"/>
      <c r="K53" s="702"/>
      <c r="L53" s="702"/>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702"/>
      <c r="AP53" s="702"/>
      <c r="AQ53" s="702"/>
      <c r="AR53" s="702"/>
      <c r="AS53" s="702"/>
      <c r="AT53" s="702"/>
      <c r="AU53" s="702"/>
      <c r="AV53" s="702"/>
      <c r="AW53" s="702"/>
      <c r="AX53" s="702"/>
      <c r="AY53" s="702"/>
      <c r="AZ53" s="702"/>
      <c r="BA53" s="702"/>
      <c r="BB53" s="702"/>
      <c r="BC53" s="702"/>
      <c r="BD53" s="702"/>
      <c r="BE53" s="702"/>
      <c r="BF53" s="702"/>
      <c r="BG53" s="702"/>
      <c r="BH53" s="702"/>
      <c r="BI53" s="702"/>
      <c r="BJ53" s="702"/>
      <c r="BK53" s="702"/>
      <c r="BL53" s="702"/>
      <c r="BM53" s="702"/>
      <c r="BN53" s="702"/>
      <c r="BO53" s="702"/>
      <c r="BP53" s="702"/>
      <c r="BQ53" s="702"/>
      <c r="BR53" s="702"/>
      <c r="BS53" s="702"/>
      <c r="BT53" s="702"/>
      <c r="BU53" s="702"/>
      <c r="BV53" s="702"/>
      <c r="BW53" s="702"/>
      <c r="BX53" s="702"/>
      <c r="BY53" s="702"/>
      <c r="BZ53" s="702"/>
      <c r="CA53" s="702"/>
      <c r="CB53" s="702"/>
      <c r="CC53" s="702"/>
      <c r="CD53" s="702"/>
      <c r="CE53" s="702"/>
      <c r="CF53" s="702"/>
      <c r="CG53" s="702"/>
      <c r="CH53" s="702"/>
      <c r="CI53" s="702"/>
      <c r="CJ53" s="702"/>
      <c r="CK53" s="702"/>
      <c r="CL53" s="702"/>
      <c r="CM53" s="702"/>
      <c r="CN53" s="703"/>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objects="1" scenarios="1"/>
  <mergeCells count="65">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M23:BO23"/>
    <mergeCell ref="BP23:BX23"/>
    <mergeCell ref="AO21:AQ21"/>
    <mergeCell ref="AR21:AV21"/>
    <mergeCell ref="AW21:AY21"/>
    <mergeCell ref="AZ21:BE21"/>
    <mergeCell ref="BF21:CK21"/>
    <mergeCell ref="Y58:BH59"/>
    <mergeCell ref="AO23:AQ23"/>
    <mergeCell ref="AR23:AZ23"/>
    <mergeCell ref="BA23:BC23"/>
    <mergeCell ref="BD23:BL23"/>
    <mergeCell ref="B25:P25"/>
    <mergeCell ref="B47:CO47"/>
    <mergeCell ref="C48:CN53"/>
    <mergeCell ref="A55:I56"/>
    <mergeCell ref="J55:AC56"/>
  </mergeCells>
  <phoneticPr fontId="3"/>
  <conditionalFormatting sqref="B12:C12">
    <cfRule type="cellIs" dxfId="51" priority="4" operator="equal">
      <formula>"☑"</formula>
    </cfRule>
  </conditionalFormatting>
  <conditionalFormatting sqref="B14:C14">
    <cfRule type="cellIs" dxfId="50" priority="3" operator="equal">
      <formula>"☑"</formula>
    </cfRule>
  </conditionalFormatting>
  <conditionalFormatting sqref="B16:C16">
    <cfRule type="cellIs" dxfId="49" priority="1" operator="equal">
      <formula>"☑"</formula>
    </cfRule>
  </conditionalFormatting>
  <conditionalFormatting sqref="J9 BL9 CC9">
    <cfRule type="notContainsBlanks" dxfId="48"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00435059-AA6D-4E8C-A0BA-C13D618BE870}">
      <formula1>1</formula1>
      <formula2>6</formula2>
    </dataValidation>
    <dataValidation imeMode="on" allowBlank="1" showInputMessage="1" showErrorMessage="1" sqref="BZ9" xr:uid="{371B60D6-EF45-49C6-9B24-D581B56A2B42}"/>
    <dataValidation type="list" allowBlank="1" showInputMessage="1" showErrorMessage="1" sqref="Q15:S15 AC15:AE15 AO15:AQ15 BA15:BC15 BM15:BO15 BY15:CA15 Q21:S21 AO21:AQ21 Y21:AA21 AG21:AI21 AW21:AY21 Q23:S23 AC23:AE23 AO23:AQ23 BA23:BC23 BM23:BO23" xr:uid="{EFED402D-ADB0-45EE-BED6-09B496E64809}">
      <formula1>"□,☑"</formula1>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2B77-969E-4A99-A3F9-FBBB7A00FF6F}">
  <sheetPr>
    <tabColor rgb="FFFFFFDD"/>
    <pageSetUpPr fitToPage="1"/>
  </sheetPr>
  <dimension ref="A1:FR60"/>
  <sheetViews>
    <sheetView showGridLines="0" view="pageBreakPreview" zoomScale="80" zoomScaleNormal="75" zoomScaleSheetLayoutView="80" workbookViewId="0">
      <selection activeCell="CP57" sqref="CP57"/>
    </sheetView>
  </sheetViews>
  <sheetFormatPr defaultColWidth="1.6640625" defaultRowHeight="24.9" customHeight="1"/>
  <cols>
    <col min="1" max="4" width="1.6640625" style="117"/>
    <col min="6" max="16384" width="1.6640625" style="117"/>
  </cols>
  <sheetData>
    <row r="1" spans="1:174" ht="24.9" customHeight="1">
      <c r="A1" s="724" t="s">
        <v>307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116"/>
      <c r="CR1" s="116"/>
      <c r="CS1" s="116"/>
      <c r="CT1" s="116"/>
      <c r="CU1" s="116"/>
      <c r="CV1" s="116"/>
      <c r="CW1" s="116"/>
      <c r="CX1" s="116"/>
      <c r="CY1" s="116"/>
      <c r="CZ1" s="116"/>
      <c r="DA1" s="116"/>
      <c r="DB1" s="116"/>
      <c r="DC1" s="116"/>
      <c r="DD1" s="116"/>
    </row>
    <row r="2" spans="1:174" ht="24.9"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116"/>
      <c r="CR2" s="116"/>
      <c r="CS2" s="116"/>
      <c r="CT2" s="116"/>
      <c r="CU2" s="116"/>
      <c r="CV2" s="116"/>
      <c r="CW2" s="116"/>
      <c r="CX2" s="116"/>
      <c r="CY2" s="116"/>
      <c r="CZ2" s="116"/>
      <c r="DA2" s="116"/>
      <c r="DB2" s="116"/>
      <c r="DC2" s="116"/>
      <c r="DD2" s="116"/>
    </row>
    <row r="3" spans="1:174" ht="24.9" customHeight="1" thickBo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116"/>
      <c r="CR3" s="116"/>
      <c r="CS3" s="116"/>
      <c r="CT3" s="116"/>
      <c r="CU3" s="116"/>
    </row>
    <row r="4" spans="1:174" ht="24.9" customHeight="1" thickTop="1">
      <c r="A4" s="725" t="s">
        <v>308</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7"/>
      <c r="BC4" s="731"/>
      <c r="BD4" s="732"/>
      <c r="BE4" s="732"/>
      <c r="BF4" s="732"/>
      <c r="BG4" s="732"/>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row>
    <row r="5" spans="1:174" s="118" customFormat="1" ht="24.9" customHeight="1" thickBot="1">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0"/>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 customHeight="1">
      <c r="A7" s="718" t="s">
        <v>309</v>
      </c>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20"/>
      <c r="CQ7" s="42"/>
      <c r="CR7" s="42"/>
      <c r="CS7" s="42"/>
      <c r="CT7" s="42"/>
      <c r="CU7" s="42"/>
      <c r="CV7" s="116"/>
      <c r="CW7" s="116"/>
    </row>
    <row r="8" spans="1:174" ht="9.9"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 customHeight="1">
      <c r="A9" s="125"/>
      <c r="B9" s="733" t="s">
        <v>195</v>
      </c>
      <c r="C9" s="733"/>
      <c r="D9" s="733"/>
      <c r="E9" s="733"/>
      <c r="F9" s="733"/>
      <c r="G9" s="733"/>
      <c r="H9" s="733"/>
      <c r="I9" s="733"/>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42"/>
      <c r="BC9" s="42"/>
      <c r="BD9" s="121"/>
      <c r="BE9" s="735" t="s">
        <v>198</v>
      </c>
      <c r="BF9" s="735"/>
      <c r="BG9" s="735"/>
      <c r="BH9" s="735"/>
      <c r="BI9" s="735"/>
      <c r="BJ9" s="735"/>
      <c r="BK9" s="113"/>
      <c r="BL9" s="753"/>
      <c r="BM9" s="753"/>
      <c r="BN9" s="753"/>
      <c r="BO9" s="753"/>
      <c r="BP9" s="753"/>
      <c r="BQ9" s="753"/>
      <c r="BR9" s="753"/>
      <c r="BS9" s="753"/>
      <c r="BT9" s="753"/>
      <c r="BU9" s="753"/>
      <c r="BV9" s="753"/>
      <c r="BW9" s="753"/>
      <c r="BX9" s="753"/>
      <c r="BY9" s="126"/>
      <c r="BZ9" s="737" t="s">
        <v>199</v>
      </c>
      <c r="CA9" s="737"/>
      <c r="CB9" s="126"/>
      <c r="CC9" s="754"/>
      <c r="CD9" s="754"/>
      <c r="CE9" s="754"/>
      <c r="CF9" s="754"/>
      <c r="CG9" s="754"/>
      <c r="CH9" s="754"/>
      <c r="CI9" s="754"/>
      <c r="CJ9" s="754"/>
      <c r="CK9" s="754"/>
      <c r="CL9" s="754"/>
      <c r="CM9" s="754"/>
      <c r="CN9" s="754"/>
      <c r="CO9" s="754"/>
      <c r="CP9" s="124"/>
      <c r="CQ9" s="42"/>
      <c r="CR9" s="42"/>
      <c r="CS9" s="42"/>
      <c r="CT9" s="42"/>
      <c r="CU9" s="42"/>
      <c r="CV9" s="42"/>
      <c r="CW9" s="42"/>
      <c r="CX9" s="42"/>
    </row>
    <row r="10" spans="1:174" ht="9.9"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 customHeight="1">
      <c r="A11" s="718" t="s">
        <v>312</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20"/>
      <c r="CQ11" s="42"/>
      <c r="CR11" s="42"/>
      <c r="CS11" s="42"/>
      <c r="CT11" s="42"/>
      <c r="CU11" s="42"/>
      <c r="CV11" s="42"/>
      <c r="CW11" s="42"/>
      <c r="CX11" s="42"/>
      <c r="CY11" s="42"/>
      <c r="CZ11" s="42"/>
      <c r="DA11" s="42"/>
      <c r="DB11" s="121"/>
      <c r="DC11" s="121"/>
      <c r="DD11" s="121"/>
    </row>
    <row r="12" spans="1:174" ht="20.100000000000001" customHeight="1">
      <c r="A12" s="132"/>
      <c r="B12" s="722"/>
      <c r="C12" s="722"/>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 customHeight="1">
      <c r="A13" s="140"/>
      <c r="B13" s="315" t="s">
        <v>313</v>
      </c>
      <c r="C13" s="315"/>
      <c r="D13" s="315"/>
      <c r="E13" s="315"/>
      <c r="F13" s="315"/>
      <c r="G13" s="315"/>
      <c r="H13" s="315"/>
      <c r="I13" s="315"/>
      <c r="J13" s="315"/>
      <c r="K13" s="315"/>
      <c r="L13" s="315"/>
      <c r="M13" s="315"/>
      <c r="N13" s="315"/>
      <c r="O13" s="315"/>
      <c r="P13" s="315"/>
      <c r="Q13" s="723" t="s">
        <v>337</v>
      </c>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54"/>
      <c r="CN13" s="54"/>
      <c r="CO13" s="54"/>
      <c r="CP13" s="124"/>
      <c r="CQ13" s="42"/>
      <c r="CR13" s="42"/>
      <c r="CS13" s="42"/>
      <c r="CT13" s="42"/>
      <c r="CU13" s="42"/>
      <c r="CV13" s="42"/>
      <c r="CW13" s="42"/>
      <c r="CX13" s="42"/>
      <c r="CY13" s="42"/>
      <c r="CZ13" s="42"/>
      <c r="DA13" s="42"/>
      <c r="DB13" s="121"/>
      <c r="DC13" s="121"/>
      <c r="DD13" s="121"/>
    </row>
    <row r="14" spans="1:174" ht="24.9" customHeight="1">
      <c r="A14" s="132"/>
      <c r="B14" s="722"/>
      <c r="C14" s="722"/>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 customHeight="1">
      <c r="A15" s="141"/>
      <c r="B15" s="315" t="s">
        <v>315</v>
      </c>
      <c r="C15" s="315"/>
      <c r="D15" s="315"/>
      <c r="E15" s="315"/>
      <c r="F15" s="315"/>
      <c r="G15" s="315"/>
      <c r="H15" s="315"/>
      <c r="I15" s="315"/>
      <c r="J15" s="315"/>
      <c r="K15" s="315"/>
      <c r="L15" s="315"/>
      <c r="M15" s="315"/>
      <c r="N15" s="315"/>
      <c r="O15" s="315"/>
      <c r="P15" s="315"/>
      <c r="Q15" s="748" t="s">
        <v>209</v>
      </c>
      <c r="R15" s="748"/>
      <c r="S15" s="748"/>
      <c r="T15" s="714" t="s">
        <v>259</v>
      </c>
      <c r="U15" s="714"/>
      <c r="V15" s="714"/>
      <c r="W15" s="714"/>
      <c r="X15" s="714"/>
      <c r="Y15" s="714"/>
      <c r="Z15" s="714"/>
      <c r="AA15" s="714"/>
      <c r="AB15" s="714"/>
      <c r="AC15" s="748" t="s">
        <v>209</v>
      </c>
      <c r="AD15" s="748"/>
      <c r="AE15" s="748"/>
      <c r="AF15" s="714" t="s">
        <v>94</v>
      </c>
      <c r="AG15" s="714"/>
      <c r="AH15" s="714"/>
      <c r="AI15" s="714"/>
      <c r="AJ15" s="714"/>
      <c r="AK15" s="714"/>
      <c r="AL15" s="714"/>
      <c r="AM15" s="714"/>
      <c r="AN15" s="714"/>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 customHeight="1">
      <c r="A16" s="132"/>
      <c r="B16" s="722"/>
      <c r="C16" s="722"/>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 customHeight="1">
      <c r="A17" s="140"/>
      <c r="B17" s="315" t="s">
        <v>57</v>
      </c>
      <c r="C17" s="315"/>
      <c r="D17" s="315"/>
      <c r="E17" s="315"/>
      <c r="F17" s="315"/>
      <c r="G17" s="315"/>
      <c r="H17" s="315"/>
      <c r="I17" s="315"/>
      <c r="J17" s="315"/>
      <c r="K17" s="315"/>
      <c r="L17" s="315"/>
      <c r="M17" s="315"/>
      <c r="N17" s="315"/>
      <c r="O17" s="315"/>
      <c r="P17" s="315"/>
      <c r="Q17" s="751"/>
      <c r="R17" s="751"/>
      <c r="S17" s="751"/>
      <c r="T17" s="751"/>
      <c r="U17" s="751"/>
      <c r="V17" s="751"/>
      <c r="W17" s="751"/>
      <c r="X17" s="751"/>
      <c r="Y17" s="751"/>
      <c r="Z17" s="751"/>
      <c r="AA17" s="751"/>
      <c r="AB17" s="751"/>
      <c r="AC17" s="315" t="s">
        <v>244</v>
      </c>
      <c r="AD17" s="315"/>
      <c r="AE17" s="315"/>
      <c r="AF17" s="315"/>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 customHeight="1" thickBot="1">
      <c r="A18" s="142"/>
      <c r="B18" s="717"/>
      <c r="C18" s="717"/>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 customHeight="1">
      <c r="A19" s="718" t="s">
        <v>317</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20"/>
      <c r="CQ19" s="42"/>
      <c r="CR19" s="42"/>
      <c r="CS19" s="42"/>
      <c r="CT19" s="42"/>
      <c r="CU19" s="42"/>
      <c r="CV19" s="42"/>
      <c r="CW19" s="42"/>
      <c r="CX19" s="42"/>
      <c r="CY19" s="42"/>
      <c r="CZ19" s="42"/>
      <c r="DA19" s="42"/>
      <c r="DB19" s="121"/>
      <c r="DC19" s="121"/>
      <c r="DD19" s="121"/>
    </row>
    <row r="20" spans="1:147" ht="20.100000000000001" customHeight="1">
      <c r="A20" s="14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124"/>
      <c r="CQ20" s="42"/>
      <c r="CR20" s="42"/>
      <c r="CS20" s="42"/>
      <c r="CT20" s="42"/>
      <c r="CU20" s="42"/>
      <c r="CV20" s="42"/>
      <c r="CW20" s="42"/>
      <c r="CX20" s="42"/>
      <c r="CY20" s="42"/>
      <c r="CZ20" s="42"/>
      <c r="DA20" s="42"/>
      <c r="DB20" s="121"/>
      <c r="DC20" s="121"/>
      <c r="DD20" s="121"/>
    </row>
    <row r="21" spans="1:147" ht="24.9" customHeight="1">
      <c r="A21" s="140"/>
      <c r="B21" s="315" t="s">
        <v>318</v>
      </c>
      <c r="C21" s="315"/>
      <c r="D21" s="315"/>
      <c r="E21" s="315"/>
      <c r="F21" s="315"/>
      <c r="G21" s="315"/>
      <c r="H21" s="315"/>
      <c r="I21" s="315"/>
      <c r="J21" s="315"/>
      <c r="K21" s="315"/>
      <c r="L21" s="315"/>
      <c r="M21" s="315"/>
      <c r="N21" s="315"/>
      <c r="O21" s="315"/>
      <c r="P21" s="315"/>
      <c r="Q21" s="748" t="s">
        <v>209</v>
      </c>
      <c r="R21" s="748"/>
      <c r="S21" s="748"/>
      <c r="T21" s="715" t="s">
        <v>319</v>
      </c>
      <c r="U21" s="715"/>
      <c r="V21" s="715"/>
      <c r="W21" s="715"/>
      <c r="X21" s="715"/>
      <c r="Y21" s="748" t="s">
        <v>209</v>
      </c>
      <c r="Z21" s="748"/>
      <c r="AA21" s="748"/>
      <c r="AB21" s="715" t="s">
        <v>320</v>
      </c>
      <c r="AC21" s="715"/>
      <c r="AD21" s="715"/>
      <c r="AE21" s="715"/>
      <c r="AF21" s="715"/>
      <c r="AG21" s="748" t="s">
        <v>209</v>
      </c>
      <c r="AH21" s="748"/>
      <c r="AI21" s="748"/>
      <c r="AJ21" s="715" t="s">
        <v>321</v>
      </c>
      <c r="AK21" s="715"/>
      <c r="AL21" s="715"/>
      <c r="AM21" s="715"/>
      <c r="AN21" s="715"/>
      <c r="AO21" s="748" t="s">
        <v>209</v>
      </c>
      <c r="AP21" s="748"/>
      <c r="AQ21" s="748"/>
      <c r="AR21" s="715" t="s">
        <v>322</v>
      </c>
      <c r="AS21" s="715"/>
      <c r="AT21" s="715"/>
      <c r="AU21" s="715"/>
      <c r="AV21" s="715"/>
      <c r="AW21" s="748" t="s">
        <v>209</v>
      </c>
      <c r="AX21" s="748"/>
      <c r="AY21" s="748"/>
      <c r="AZ21" s="715" t="s">
        <v>323</v>
      </c>
      <c r="BA21" s="715"/>
      <c r="BB21" s="715"/>
      <c r="BC21" s="715"/>
      <c r="BD21" s="715"/>
      <c r="BE21" s="715"/>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150" t="s">
        <v>325</v>
      </c>
      <c r="CM21" s="12"/>
      <c r="CN21" s="12"/>
      <c r="CO21" s="12"/>
      <c r="CP21" s="124"/>
      <c r="CQ21" s="42"/>
      <c r="CR21" s="42"/>
      <c r="CS21" s="42"/>
      <c r="CT21" s="42"/>
      <c r="CU21" s="42"/>
      <c r="CV21" s="42"/>
      <c r="CW21" s="42"/>
      <c r="CX21" s="42"/>
      <c r="CY21" s="42"/>
      <c r="CZ21" s="42"/>
      <c r="DA21" s="42"/>
      <c r="DB21" s="121"/>
      <c r="DC21" s="121"/>
      <c r="DD21" s="121"/>
      <c r="EQ21" s="151"/>
    </row>
    <row r="22" spans="1:147" ht="24.9"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 customHeight="1">
      <c r="A23" s="140"/>
      <c r="B23" s="315" t="s">
        <v>326</v>
      </c>
      <c r="C23" s="315"/>
      <c r="D23" s="315"/>
      <c r="E23" s="315"/>
      <c r="F23" s="315"/>
      <c r="G23" s="315"/>
      <c r="H23" s="315"/>
      <c r="I23" s="315"/>
      <c r="J23" s="315"/>
      <c r="K23" s="315"/>
      <c r="L23" s="315"/>
      <c r="M23" s="315"/>
      <c r="N23" s="315"/>
      <c r="O23" s="315"/>
      <c r="P23" s="315"/>
      <c r="Q23" s="748" t="s">
        <v>209</v>
      </c>
      <c r="R23" s="748"/>
      <c r="S23" s="748"/>
      <c r="T23" s="714" t="s">
        <v>327</v>
      </c>
      <c r="U23" s="714"/>
      <c r="V23" s="714"/>
      <c r="W23" s="714"/>
      <c r="X23" s="714"/>
      <c r="Y23" s="714"/>
      <c r="Z23" s="714"/>
      <c r="AA23" s="714"/>
      <c r="AB23" s="714"/>
      <c r="AC23" s="748" t="s">
        <v>209</v>
      </c>
      <c r="AD23" s="748"/>
      <c r="AE23" s="748"/>
      <c r="AF23" s="714" t="s">
        <v>328</v>
      </c>
      <c r="AG23" s="714"/>
      <c r="AH23" s="714"/>
      <c r="AI23" s="714"/>
      <c r="AJ23" s="714"/>
      <c r="AK23" s="714"/>
      <c r="AL23" s="714"/>
      <c r="AM23" s="714"/>
      <c r="AN23" s="714"/>
      <c r="AO23" s="748" t="s">
        <v>209</v>
      </c>
      <c r="AP23" s="748"/>
      <c r="AQ23" s="748"/>
      <c r="AR23" s="714" t="s">
        <v>329</v>
      </c>
      <c r="AS23" s="714"/>
      <c r="AT23" s="714"/>
      <c r="AU23" s="714"/>
      <c r="AV23" s="714"/>
      <c r="AW23" s="714"/>
      <c r="AX23" s="714"/>
      <c r="AY23" s="714"/>
      <c r="AZ23" s="714"/>
      <c r="BA23" s="748" t="s">
        <v>209</v>
      </c>
      <c r="BB23" s="748"/>
      <c r="BC23" s="748"/>
      <c r="BD23" s="714" t="s">
        <v>330</v>
      </c>
      <c r="BE23" s="714"/>
      <c r="BF23" s="714"/>
      <c r="BG23" s="714"/>
      <c r="BH23" s="714"/>
      <c r="BI23" s="714"/>
      <c r="BJ23" s="714"/>
      <c r="BK23" s="714"/>
      <c r="BL23" s="714"/>
      <c r="BM23" s="748" t="s">
        <v>209</v>
      </c>
      <c r="BN23" s="748"/>
      <c r="BO23" s="748"/>
      <c r="BP23" s="714" t="s">
        <v>338</v>
      </c>
      <c r="BQ23" s="714"/>
      <c r="BR23" s="714"/>
      <c r="BS23" s="714"/>
      <c r="BT23" s="714"/>
      <c r="BU23" s="714"/>
      <c r="BV23" s="714"/>
      <c r="BW23" s="714"/>
      <c r="BX23" s="714"/>
      <c r="BY23" s="750"/>
      <c r="BZ23" s="750"/>
      <c r="CA23" s="750"/>
      <c r="CB23" s="750"/>
      <c r="CC23" s="750"/>
      <c r="CD23" s="750"/>
      <c r="CE23" s="750"/>
      <c r="CF23" s="750"/>
      <c r="CG23" s="750"/>
      <c r="CH23" s="750"/>
      <c r="CI23" s="750"/>
      <c r="CJ23" s="750"/>
      <c r="CK23" s="750"/>
      <c r="CL23" s="150" t="s">
        <v>325</v>
      </c>
      <c r="CM23" s="12"/>
      <c r="CN23" s="12"/>
      <c r="CO23" s="12"/>
      <c r="CP23" s="124"/>
      <c r="CQ23" s="42"/>
      <c r="CR23" s="42"/>
      <c r="CS23" s="42"/>
      <c r="CT23" s="42"/>
      <c r="CU23" s="42"/>
      <c r="CV23" s="42"/>
      <c r="CW23" s="42"/>
      <c r="CX23" s="42"/>
      <c r="CY23" s="42"/>
      <c r="CZ23" s="42"/>
      <c r="DA23" s="42"/>
      <c r="DB23" s="121"/>
      <c r="DC23" s="121"/>
      <c r="DD23" s="121"/>
    </row>
    <row r="24" spans="1:147" ht="24.9"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 customHeight="1">
      <c r="A25" s="140"/>
      <c r="B25" s="315" t="s">
        <v>332</v>
      </c>
      <c r="C25" s="315"/>
      <c r="D25" s="315"/>
      <c r="E25" s="315"/>
      <c r="F25" s="315"/>
      <c r="G25" s="315"/>
      <c r="H25" s="315"/>
      <c r="I25" s="315"/>
      <c r="J25" s="315"/>
      <c r="K25" s="315"/>
      <c r="L25" s="315"/>
      <c r="M25" s="315"/>
      <c r="N25" s="315"/>
      <c r="O25" s="315"/>
      <c r="P25" s="315"/>
      <c r="Q25" s="12" t="s">
        <v>339</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 customHeight="1">
      <c r="A26" s="140"/>
      <c r="B26" s="54"/>
      <c r="C26" s="54"/>
      <c r="D26" s="54"/>
      <c r="E26" s="54"/>
      <c r="F26" s="54"/>
      <c r="G26" s="54"/>
      <c r="H26" s="54"/>
      <c r="I26" s="54"/>
      <c r="J26" s="54"/>
      <c r="K26" s="54"/>
      <c r="L26" s="54"/>
      <c r="M26" s="54"/>
      <c r="N26" s="54"/>
      <c r="O26" s="54"/>
      <c r="P26" s="54"/>
      <c r="Q26" s="1" t="s">
        <v>334</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 customHeight="1">
      <c r="A40" s="181"/>
      <c r="E40" s="117"/>
      <c r="CP40" s="182"/>
      <c r="CQ40" s="42"/>
      <c r="CR40" s="42"/>
      <c r="CS40" s="42"/>
      <c r="CT40" s="42"/>
      <c r="CU40" s="42"/>
      <c r="CV40" s="42"/>
      <c r="CW40" s="42"/>
      <c r="CX40" s="42"/>
      <c r="CY40" s="42"/>
      <c r="CZ40" s="42"/>
      <c r="DA40" s="42"/>
      <c r="DB40" s="121"/>
      <c r="DC40" s="121"/>
      <c r="DD40" s="121"/>
    </row>
    <row r="41" spans="1:108" ht="24.9" customHeight="1">
      <c r="A41" s="181"/>
      <c r="E41" s="117"/>
      <c r="CP41" s="182"/>
      <c r="CQ41" s="42"/>
      <c r="CR41" s="42"/>
      <c r="CS41" s="42"/>
      <c r="CT41" s="42"/>
      <c r="CU41" s="42"/>
      <c r="CV41" s="42"/>
      <c r="CW41" s="42"/>
      <c r="CX41" s="42"/>
      <c r="CY41" s="42"/>
      <c r="CZ41" s="42"/>
      <c r="DA41" s="42"/>
      <c r="DB41" s="121"/>
      <c r="DC41" s="121"/>
      <c r="DD41" s="121"/>
    </row>
    <row r="42" spans="1:108" ht="24.9" customHeight="1">
      <c r="A42" s="181"/>
      <c r="E42" s="117"/>
      <c r="CP42" s="182"/>
      <c r="CQ42" s="42"/>
      <c r="CR42" s="42"/>
      <c r="CS42" s="42"/>
      <c r="CT42" s="42"/>
      <c r="CU42" s="42"/>
      <c r="CV42" s="42"/>
      <c r="CW42" s="42"/>
      <c r="CX42" s="42"/>
      <c r="CY42" s="42"/>
      <c r="CZ42" s="42"/>
      <c r="DA42" s="42"/>
      <c r="DB42" s="121"/>
      <c r="DC42" s="121"/>
      <c r="DD42" s="121"/>
    </row>
    <row r="43" spans="1:108" ht="24.9" customHeight="1">
      <c r="A43" s="181"/>
      <c r="E43" s="117"/>
      <c r="CP43" s="182"/>
      <c r="CQ43" s="42"/>
      <c r="CR43" s="42"/>
      <c r="CS43" s="42"/>
      <c r="CT43" s="42"/>
      <c r="CU43" s="42"/>
      <c r="CV43" s="42"/>
      <c r="CW43" s="42"/>
      <c r="CX43" s="42"/>
      <c r="CY43" s="42"/>
      <c r="CZ43" s="42"/>
      <c r="DA43" s="42"/>
      <c r="DB43" s="121"/>
      <c r="DC43" s="121"/>
      <c r="DD43" s="121"/>
    </row>
    <row r="44" spans="1:108" ht="24.9" customHeight="1">
      <c r="A44" s="181"/>
      <c r="E44" s="117"/>
      <c r="CP44" s="182"/>
      <c r="CQ44" s="42"/>
      <c r="CR44" s="42"/>
      <c r="CS44" s="42"/>
      <c r="CT44" s="42"/>
      <c r="CU44" s="42"/>
      <c r="CV44" s="42"/>
      <c r="CW44" s="42"/>
      <c r="CX44" s="42"/>
      <c r="CY44" s="42"/>
      <c r="CZ44" s="42"/>
      <c r="DA44" s="42"/>
      <c r="DB44" s="121"/>
      <c r="DC44" s="121"/>
      <c r="DD44" s="121"/>
    </row>
    <row r="45" spans="1:108" ht="24.9" customHeight="1">
      <c r="A45" s="181"/>
      <c r="E45" s="117"/>
      <c r="CP45" s="182"/>
      <c r="CQ45" s="42"/>
      <c r="CR45" s="42"/>
      <c r="CS45" s="42"/>
      <c r="CT45" s="42"/>
      <c r="CU45" s="42"/>
      <c r="CV45" s="42"/>
      <c r="CW45" s="42"/>
      <c r="CX45" s="42"/>
      <c r="CY45" s="42"/>
      <c r="CZ45" s="42"/>
      <c r="DA45" s="42"/>
      <c r="DB45" s="121"/>
      <c r="DC45" s="121"/>
      <c r="DD45" s="121"/>
    </row>
    <row r="46" spans="1:108" ht="24.9" customHeight="1" thickBot="1">
      <c r="A46" s="181"/>
      <c r="B46" s="315" t="s">
        <v>340</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182"/>
      <c r="CQ46" s="42"/>
      <c r="CR46" s="42"/>
      <c r="CS46" s="42"/>
      <c r="CT46" s="42"/>
      <c r="CU46" s="42"/>
      <c r="CV46" s="42"/>
      <c r="CW46" s="42"/>
      <c r="CX46" s="42"/>
      <c r="CY46" s="42"/>
      <c r="CZ46" s="42"/>
      <c r="DA46" s="42"/>
      <c r="DB46" s="121"/>
      <c r="DC46" s="121"/>
      <c r="DD46" s="121"/>
    </row>
    <row r="47" spans="1:108" ht="24.9" customHeight="1">
      <c r="A47" s="181"/>
      <c r="C47" s="739"/>
      <c r="D47" s="740"/>
      <c r="E47" s="740"/>
      <c r="F47" s="740"/>
      <c r="G47" s="740"/>
      <c r="H47" s="740"/>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740"/>
      <c r="BO47" s="740"/>
      <c r="BP47" s="740"/>
      <c r="BQ47" s="740"/>
      <c r="BR47" s="740"/>
      <c r="BS47" s="740"/>
      <c r="BT47" s="740"/>
      <c r="BU47" s="740"/>
      <c r="BV47" s="740"/>
      <c r="BW47" s="740"/>
      <c r="BX47" s="740"/>
      <c r="BY47" s="740"/>
      <c r="BZ47" s="740"/>
      <c r="CA47" s="740"/>
      <c r="CB47" s="740"/>
      <c r="CC47" s="740"/>
      <c r="CD47" s="740"/>
      <c r="CE47" s="740"/>
      <c r="CF47" s="740"/>
      <c r="CG47" s="740"/>
      <c r="CH47" s="740"/>
      <c r="CI47" s="740"/>
      <c r="CJ47" s="740"/>
      <c r="CK47" s="740"/>
      <c r="CL47" s="740"/>
      <c r="CM47" s="740"/>
      <c r="CN47" s="741"/>
      <c r="CP47" s="182"/>
      <c r="CQ47" s="42"/>
      <c r="CR47" s="42"/>
      <c r="CS47" s="42"/>
      <c r="CT47" s="42"/>
      <c r="CU47" s="42"/>
      <c r="CV47" s="42"/>
      <c r="CW47" s="42"/>
      <c r="CX47" s="42"/>
      <c r="CY47" s="42"/>
      <c r="CZ47" s="42"/>
      <c r="DA47" s="42"/>
      <c r="DB47" s="121"/>
      <c r="DC47" s="121"/>
      <c r="DD47" s="121"/>
    </row>
    <row r="48" spans="1:108" ht="24.9" customHeight="1">
      <c r="A48" s="140"/>
      <c r="C48" s="742"/>
      <c r="D48" s="743"/>
      <c r="E48" s="743"/>
      <c r="F48" s="743"/>
      <c r="G48" s="743"/>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743"/>
      <c r="CE48" s="743"/>
      <c r="CF48" s="743"/>
      <c r="CG48" s="743"/>
      <c r="CH48" s="743"/>
      <c r="CI48" s="743"/>
      <c r="CJ48" s="743"/>
      <c r="CK48" s="743"/>
      <c r="CL48" s="743"/>
      <c r="CM48" s="743"/>
      <c r="CN48" s="744"/>
      <c r="CP48" s="124"/>
      <c r="CQ48" s="42"/>
      <c r="CR48" s="42"/>
      <c r="CS48" s="42"/>
      <c r="CT48" s="42"/>
      <c r="CU48" s="42"/>
      <c r="CV48" s="42"/>
      <c r="CW48" s="42"/>
      <c r="CX48" s="42"/>
      <c r="CY48" s="42"/>
      <c r="CZ48" s="42"/>
      <c r="DA48" s="42"/>
      <c r="DB48" s="121"/>
      <c r="DC48" s="121"/>
      <c r="DD48" s="121"/>
    </row>
    <row r="49" spans="1:108" ht="24.9" customHeight="1">
      <c r="A49" s="140"/>
      <c r="C49" s="742"/>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4"/>
      <c r="CP49" s="124"/>
      <c r="CQ49" s="42"/>
      <c r="CR49" s="42"/>
      <c r="CS49" s="42"/>
      <c r="CT49" s="42"/>
      <c r="CU49" s="42"/>
      <c r="CV49" s="42"/>
      <c r="CW49" s="42"/>
      <c r="CX49" s="42"/>
      <c r="CY49" s="42"/>
      <c r="CZ49" s="42"/>
      <c r="DA49" s="42"/>
      <c r="DB49" s="121"/>
      <c r="DC49" s="121"/>
      <c r="DD49" s="121"/>
    </row>
    <row r="50" spans="1:108" ht="24.9" customHeight="1">
      <c r="A50" s="140"/>
      <c r="B50" s="58"/>
      <c r="C50" s="742"/>
      <c r="D50" s="743"/>
      <c r="E50" s="743"/>
      <c r="F50" s="743"/>
      <c r="G50" s="743"/>
      <c r="H50" s="743"/>
      <c r="I50" s="743"/>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743"/>
      <c r="CE50" s="743"/>
      <c r="CF50" s="743"/>
      <c r="CG50" s="743"/>
      <c r="CH50" s="743"/>
      <c r="CI50" s="743"/>
      <c r="CJ50" s="743"/>
      <c r="CK50" s="743"/>
      <c r="CL50" s="743"/>
      <c r="CM50" s="743"/>
      <c r="CN50" s="744"/>
      <c r="CO50" s="12"/>
      <c r="CP50" s="124"/>
      <c r="CQ50" s="42"/>
      <c r="CR50" s="42"/>
      <c r="CS50" s="42"/>
      <c r="CT50" s="42"/>
      <c r="CU50" s="42"/>
      <c r="CV50" s="42"/>
      <c r="CW50" s="42"/>
      <c r="CX50" s="42"/>
      <c r="CY50" s="42"/>
      <c r="CZ50" s="42"/>
      <c r="DA50" s="42"/>
      <c r="DB50" s="121"/>
      <c r="DC50" s="121"/>
      <c r="DD50" s="121"/>
    </row>
    <row r="51" spans="1:108" ht="24.9" customHeight="1">
      <c r="A51" s="140"/>
      <c r="B51" s="58"/>
      <c r="C51" s="742"/>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743"/>
      <c r="CE51" s="743"/>
      <c r="CF51" s="743"/>
      <c r="CG51" s="743"/>
      <c r="CH51" s="743"/>
      <c r="CI51" s="743"/>
      <c r="CJ51" s="743"/>
      <c r="CK51" s="743"/>
      <c r="CL51" s="743"/>
      <c r="CM51" s="743"/>
      <c r="CN51" s="744"/>
      <c r="CO51" s="12"/>
      <c r="CP51" s="124"/>
      <c r="CQ51" s="42"/>
      <c r="CR51" s="42"/>
      <c r="CS51" s="42"/>
      <c r="CT51" s="42"/>
      <c r="CU51" s="42"/>
      <c r="CV51" s="42"/>
      <c r="CW51" s="42"/>
      <c r="CX51" s="42"/>
      <c r="CY51" s="42"/>
      <c r="CZ51" s="42"/>
      <c r="DA51" s="42"/>
      <c r="DB51" s="121"/>
      <c r="DC51" s="121"/>
      <c r="DD51" s="121"/>
    </row>
    <row r="52" spans="1:108" ht="24.9" customHeight="1">
      <c r="A52" s="181"/>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P52" s="182"/>
      <c r="CQ52" s="42"/>
      <c r="CR52" s="42"/>
      <c r="CS52" s="42"/>
      <c r="CT52" s="42"/>
      <c r="CU52" s="42"/>
      <c r="CV52" s="42"/>
      <c r="CW52" s="42"/>
      <c r="CX52" s="42"/>
      <c r="CY52" s="42"/>
      <c r="CZ52" s="42"/>
      <c r="DA52" s="42"/>
      <c r="DB52" s="121"/>
      <c r="DC52" s="121"/>
      <c r="DD52" s="121"/>
    </row>
    <row r="53" spans="1:108" ht="24.9" customHeight="1" thickBot="1">
      <c r="A53" s="152"/>
      <c r="B53" s="183"/>
      <c r="C53" s="745"/>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7"/>
      <c r="CO53" s="42"/>
      <c r="CP53" s="124"/>
      <c r="CQ53" s="121"/>
      <c r="CR53" s="121"/>
      <c r="CS53" s="121"/>
      <c r="CT53" s="121"/>
      <c r="CU53" s="121"/>
      <c r="CV53" s="121"/>
      <c r="CW53" s="121"/>
      <c r="CX53" s="121"/>
      <c r="CY53" s="121"/>
      <c r="CZ53" s="121"/>
      <c r="DA53" s="121"/>
      <c r="DB53" s="121"/>
      <c r="DC53" s="121"/>
      <c r="DD53" s="121"/>
    </row>
    <row r="54" spans="1:108" ht="24.9"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 customHeight="1" thickTop="1">
      <c r="A55" s="704" t="s">
        <v>221</v>
      </c>
      <c r="B55" s="705"/>
      <c r="C55" s="705"/>
      <c r="D55" s="705"/>
      <c r="E55" s="705"/>
      <c r="F55" s="705"/>
      <c r="G55" s="705"/>
      <c r="H55" s="705"/>
      <c r="I55" s="705"/>
      <c r="J55" s="708"/>
      <c r="K55" s="708"/>
      <c r="L55" s="708"/>
      <c r="M55" s="708"/>
      <c r="N55" s="708"/>
      <c r="O55" s="708"/>
      <c r="P55" s="708"/>
      <c r="Q55" s="708"/>
      <c r="R55" s="708"/>
      <c r="S55" s="708"/>
      <c r="T55" s="708"/>
      <c r="U55" s="708"/>
      <c r="V55" s="708"/>
      <c r="W55" s="708"/>
      <c r="X55" s="708"/>
      <c r="Y55" s="708"/>
      <c r="Z55" s="708"/>
      <c r="AA55" s="708"/>
      <c r="AB55" s="708"/>
      <c r="AC55" s="709"/>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 customHeight="1" thickBot="1">
      <c r="A56" s="706"/>
      <c r="B56" s="707"/>
      <c r="C56" s="707"/>
      <c r="D56" s="707"/>
      <c r="E56" s="707"/>
      <c r="F56" s="707"/>
      <c r="G56" s="707"/>
      <c r="H56" s="707"/>
      <c r="I56" s="707"/>
      <c r="J56" s="710"/>
      <c r="K56" s="710"/>
      <c r="L56" s="710"/>
      <c r="M56" s="710"/>
      <c r="N56" s="710"/>
      <c r="O56" s="710"/>
      <c r="P56" s="710"/>
      <c r="Q56" s="710"/>
      <c r="R56" s="710"/>
      <c r="S56" s="710"/>
      <c r="T56" s="710"/>
      <c r="U56" s="710"/>
      <c r="V56" s="710"/>
      <c r="W56" s="710"/>
      <c r="X56" s="710"/>
      <c r="Y56" s="710"/>
      <c r="Z56" s="710"/>
      <c r="AA56" s="710"/>
      <c r="AB56" s="710"/>
      <c r="AC56" s="711"/>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362</v>
      </c>
      <c r="CQ56" s="121"/>
      <c r="CR56" s="121"/>
      <c r="CS56" s="121"/>
      <c r="CT56" s="121"/>
      <c r="CU56" s="121"/>
      <c r="CV56" s="121"/>
      <c r="CW56" s="121"/>
      <c r="CX56" s="121"/>
      <c r="CY56" s="121"/>
      <c r="CZ56" s="121"/>
      <c r="DA56" s="121"/>
      <c r="DB56" s="121"/>
      <c r="DC56" s="121"/>
      <c r="DD56" s="121"/>
    </row>
    <row r="57" spans="1:108" ht="24.9"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12"/>
      <c r="Z59" s="712"/>
      <c r="AA59" s="712"/>
      <c r="AB59" s="712"/>
      <c r="AC59" s="712"/>
      <c r="AD59" s="712"/>
      <c r="AE59" s="712"/>
      <c r="AF59" s="712"/>
      <c r="AG59" s="712"/>
      <c r="AH59" s="712"/>
      <c r="AI59" s="712"/>
      <c r="AJ59" s="712"/>
      <c r="AK59" s="712"/>
      <c r="AL59" s="712"/>
      <c r="AM59" s="712"/>
      <c r="AN59" s="712"/>
      <c r="AO59" s="712"/>
      <c r="AP59" s="712"/>
      <c r="AQ59" s="712"/>
      <c r="AR59" s="712"/>
      <c r="AS59" s="712"/>
      <c r="AT59" s="712"/>
      <c r="AU59" s="712"/>
      <c r="AV59" s="712"/>
      <c r="AW59" s="712"/>
      <c r="AX59" s="712"/>
      <c r="AY59" s="712"/>
      <c r="AZ59" s="712"/>
      <c r="BA59" s="712"/>
      <c r="BB59" s="712"/>
      <c r="BC59" s="712"/>
      <c r="BD59" s="712"/>
      <c r="BE59" s="712"/>
      <c r="BF59" s="712"/>
      <c r="BG59" s="712"/>
      <c r="BH59" s="712"/>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3"/>
  <conditionalFormatting sqref="B12:C12">
    <cfRule type="cellIs" dxfId="47" priority="4" operator="equal">
      <formula>"☑"</formula>
    </cfRule>
  </conditionalFormatting>
  <conditionalFormatting sqref="B14:C14">
    <cfRule type="cellIs" dxfId="46" priority="3" operator="equal">
      <formula>"☑"</formula>
    </cfRule>
  </conditionalFormatting>
  <conditionalFormatting sqref="B16:C16">
    <cfRule type="cellIs" dxfId="45" priority="1" operator="equal">
      <formula>"☑"</formula>
    </cfRule>
  </conditionalFormatting>
  <conditionalFormatting sqref="J9 BL9 CC9">
    <cfRule type="notContainsBlanks" dxfId="44" priority="5">
      <formula>LEN(TRIM(J9))&gt;0</formula>
    </cfRule>
  </conditionalFormatting>
  <dataValidations count="3">
    <dataValidation type="list" allowBlank="1" showInputMessage="1" showErrorMessage="1" sqref="Q15:S15 AC15:AE15 AC23:AE23 AO23:AQ23 BA23:BC23 BM23:BO23 Q21:S21 AO21:AQ21 Y21:AA21 AG21:AI21 AW21:AY21 Q23:S23" xr:uid="{C730A668-64F6-4CB0-9E7E-5C8EEC17A0B8}">
      <formula1>"□,☑"</formula1>
    </dataValidation>
    <dataValidation imeMode="on" allowBlank="1" showInputMessage="1" showErrorMessage="1" sqref="BZ9" xr:uid="{D70C3899-8F3A-498E-A10B-D28BD0A69F87}"/>
    <dataValidation type="textLength" allowBlank="1" showInputMessage="1" showErrorMessage="1" errorTitle="文字数オーバー" error="担当者名は各6文字までしか入力できません" sqref="BL9 CC9" xr:uid="{9DC59520-2D37-4076-AD3E-A876A892BDC8}">
      <formula1>1</formula1>
      <formula2>6</formula2>
    </dataValidation>
  </dataValidations>
  <printOptions horizontalCentered="1"/>
  <pageMargins left="0.31496062992125984" right="0.27559055118110237" top="0.39370078740157483" bottom="0.23622047244094491" header="0.15748031496062992" footer="0"/>
  <pageSetup paperSize="9" scale="60" fitToHeight="0" orientation="portrait" r:id="rId1"/>
  <headerFooter alignWithMargins="0">
    <oddFooter xml:space="preserve">&amp;R&amp;"Century,標準"&amp;20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30</vt:i4>
      </vt:variant>
    </vt:vector>
  </HeadingPairs>
  <TitlesOfParts>
    <vt:vector size="50" baseType="lpstr">
      <vt:lpstr>ご注文案内書</vt:lpstr>
      <vt:lpstr>制作のご案内①</vt:lpstr>
      <vt:lpstr>制作のご案内②</vt:lpstr>
      <vt:lpstr>ベースデザイン一覧</vt:lpstr>
      <vt:lpstr>各種見本</vt:lpstr>
      <vt:lpstr>無料ケース</vt:lpstr>
      <vt:lpstr>RM注文書</vt:lpstr>
      <vt:lpstr>★指示書記入例</vt:lpstr>
      <vt:lpstr>指示書【No.30】</vt:lpstr>
      <vt:lpstr>指示書【No.34】</vt:lpstr>
      <vt:lpstr>指示書【No.36】</vt:lpstr>
      <vt:lpstr>指示書【No.46】</vt:lpstr>
      <vt:lpstr>指示書【No.47】</vt:lpstr>
      <vt:lpstr>指示書【No.48】</vt:lpstr>
      <vt:lpstr>指示書【No.49】</vt:lpstr>
      <vt:lpstr>指示書【No.50】</vt:lpstr>
      <vt:lpstr>指示書【No.51】</vt:lpstr>
      <vt:lpstr>指示書【No.52】</vt:lpstr>
      <vt:lpstr>指示書【No.53】</vt:lpstr>
      <vt:lpstr>指示書【No.54】</vt:lpstr>
      <vt:lpstr>RM注文書!_10000円券</vt:lpstr>
      <vt:lpstr>RM注文書!_1000円券</vt:lpstr>
      <vt:lpstr>RM注文書!_2000円券</vt:lpstr>
      <vt:lpstr>RM注文書!_3000円券</vt:lpstr>
      <vt:lpstr>RM注文書!_5000円券</vt:lpstr>
      <vt:lpstr>RM注文書!_500円券</vt:lpstr>
      <vt:lpstr>AA</vt:lpstr>
      <vt:lpstr>★指示書記入例!Print_Area</vt:lpstr>
      <vt:lpstr>RM注文書!Print_Area</vt:lpstr>
      <vt:lpstr>ご注文案内書!Print_Area</vt:lpstr>
      <vt:lpstr>ベースデザイン一覧!Print_Area</vt:lpstr>
      <vt:lpstr>各種見本!Print_Area</vt:lpstr>
      <vt:lpstr>指示書【No.30】!Print_Area</vt:lpstr>
      <vt:lpstr>指示書【No.34】!Print_Area</vt:lpstr>
      <vt:lpstr>指示書【No.36】!Print_Area</vt:lpstr>
      <vt:lpstr>指示書【No.46】!Print_Area</vt:lpstr>
      <vt:lpstr>指示書【No.47】!Print_Area</vt:lpstr>
      <vt:lpstr>指示書【No.48】!Print_Area</vt:lpstr>
      <vt:lpstr>指示書【No.49】!Print_Area</vt:lpstr>
      <vt:lpstr>指示書【No.50】!Print_Area</vt:lpstr>
      <vt:lpstr>指示書【No.51】!Print_Area</vt:lpstr>
      <vt:lpstr>指示書【No.52】!Print_Area</vt:lpstr>
      <vt:lpstr>指示書【No.53】!Print_Area</vt:lpstr>
      <vt:lpstr>指示書【No.54】!Print_Area</vt:lpstr>
      <vt:lpstr>制作のご案内①!Print_Area</vt:lpstr>
      <vt:lpstr>制作のご案内②!Print_Area</vt:lpstr>
      <vt:lpstr>無料ケース!Print_Area</vt:lpstr>
      <vt:lpstr>RM注文書!額面</vt:lpstr>
      <vt:lpstr>RM注文書!基本単価</vt:lpstr>
      <vt:lpstr>RM注文書!多色代</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2023-01-11T00:29:00Z</dcterms:created>
  <dcterms:modified xsi:type="dcterms:W3CDTF">2025-03-26T09:48:41Z</dcterms:modified>
</cp:coreProperties>
</file>