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omments2.xml" ContentType="application/vnd.openxmlformats-officedocument.spreadsheetml.comment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66925"/>
  <xr:revisionPtr revIDLastSave="371" documentId="13_ncr:1_{7324172E-1703-4985-9B31-91AC795E44D5}" xr6:coauthVersionLast="47" xr6:coauthVersionMax="47" xr10:uidLastSave="{C0C9351A-0F23-493C-8F95-9CB0FA67F9B0}"/>
  <bookViews>
    <workbookView xWindow="-110" yWindow="-110" windowWidth="19420" windowHeight="11500" tabRatio="904" firstSheet="2" activeTab="7" xr2:uid="{510F8426-B678-475E-92F4-153A5E6B4934}"/>
  </bookViews>
  <sheets>
    <sheet name="※商品リスト" sheetId="22" state="hidden" r:id="rId1"/>
    <sheet name="Sheet3" sheetId="30" state="hidden" r:id="rId2"/>
    <sheet name="ご注文案内書" sheetId="38" r:id="rId3"/>
    <sheet name="制作のご案内①" sheetId="39" r:id="rId4"/>
    <sheet name="制作のご案内②" sheetId="40" r:id="rId5"/>
    <sheet name="制作のご案内③" sheetId="44" r:id="rId6"/>
    <sheet name="無料ケース" sheetId="48" r:id="rId7"/>
    <sheet name="【オフセット印刷】注文書" sheetId="45" r:id="rId8"/>
    <sheet name="【インクジェット印刷】注文書" sheetId="46" r:id="rId9"/>
    <sheet name="【共通】完全データ入稿依頼書" sheetId="49" r:id="rId10"/>
  </sheets>
  <externalReferences>
    <externalReference r:id="rId11"/>
    <externalReference r:id="rId12"/>
  </externalReferences>
  <definedNames>
    <definedName name="FV額面判定" localSheetId="9">[1]【オフセット印刷】注文書!$P$61:$Q$75</definedName>
    <definedName name="FV額面判定">【オフセット印刷】注文書!$P$61:$Q$75</definedName>
    <definedName name="FV制作コスト" localSheetId="7">【オフセット印刷】注文書!$A$61:$O$75</definedName>
    <definedName name="IJ基本単価" localSheetId="9">[1]【インクジェット印刷】注文書!$A$60:$G$61</definedName>
    <definedName name="IJ基本単価">【インクジェット印刷】注文書!$A$60:$G$61</definedName>
    <definedName name="_xlnm.Print_Area" localSheetId="8">【インクジェット印刷】注文書!$A$1:$CR$57</definedName>
    <definedName name="_xlnm.Print_Area" localSheetId="7">【オフセット印刷】注文書!$A$1:$CR$57</definedName>
    <definedName name="_xlnm.Print_Area" localSheetId="9">【共通】完全データ入稿依頼書!$A$1:$CR$60</definedName>
    <definedName name="_xlnm.Print_Area" localSheetId="2">ご注文案内書!$A$1:$BQ$56</definedName>
    <definedName name="_xlnm.Print_Area" localSheetId="3">制作のご案内①!$A$1:$BK$51</definedName>
    <definedName name="_xlnm.Print_Area" localSheetId="4">制作のご案内②!$A$1:$BM$60</definedName>
    <definedName name="_xlnm.Print_Area" localSheetId="5">制作のご案内③!$A$1:$BK$51</definedName>
    <definedName name="_xlnm.Print_Area" localSheetId="6">無料ケース!$A$1:$AC$58</definedName>
    <definedName name="基本単価" localSheetId="6">'[2]RM注文書(Excel用)'!$A$74:$G$93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U39" i="46" l="1"/>
  <c r="FK33" i="46" l="1"/>
  <c r="FK32" i="46"/>
  <c r="FK31" i="46"/>
  <c r="DW31" i="46" a="1"/>
  <c r="DW31" i="46" s="1"/>
  <c r="DG33" i="46"/>
  <c r="EQ33" i="46" s="1"/>
  <c r="FA33" i="46" s="1"/>
  <c r="FS33" i="46" s="1"/>
  <c r="DO32" i="46"/>
  <c r="DG32" i="46" s="1"/>
  <c r="EQ32" i="46" s="1"/>
  <c r="DO33" i="46"/>
  <c r="F67" i="46"/>
  <c r="F66" i="46"/>
  <c r="F65" i="46"/>
  <c r="B65" i="46" s="1" a="1"/>
  <c r="B65" i="46" s="1"/>
  <c r="CT37" i="46"/>
  <c r="CT36" i="46"/>
  <c r="CU36" i="46"/>
  <c r="CU39" i="45"/>
  <c r="BZ42" i="45" s="1"/>
  <c r="CT37" i="45"/>
  <c r="CU37" i="45" s="1"/>
  <c r="CT36" i="45"/>
  <c r="CU36" i="45" s="1"/>
  <c r="FD33" i="45" a="1"/>
  <c r="FD33" i="45" s="1"/>
  <c r="FD32" i="45" a="1"/>
  <c r="FD32" i="45" s="1"/>
  <c r="FD31" i="45" a="1"/>
  <c r="FD31" i="45" s="1"/>
  <c r="ET32" i="45" a="1"/>
  <c r="ET32" i="45" s="1"/>
  <c r="ET33" i="45" a="1"/>
  <c r="ET33" i="45"/>
  <c r="ET31" i="45" a="1"/>
  <c r="ET31" i="45" s="1"/>
  <c r="EJ32" i="45"/>
  <c r="EJ33" i="45"/>
  <c r="EJ31" i="45"/>
  <c r="EB33" i="45"/>
  <c r="GR33" i="45" s="1"/>
  <c r="EB32" i="45"/>
  <c r="GR32" i="45" s="1"/>
  <c r="EB31" i="45"/>
  <c r="GR31" i="45" s="1"/>
  <c r="DF32" i="45"/>
  <c r="DF33" i="45"/>
  <c r="DF31" i="45"/>
  <c r="DG31" i="45" s="1"/>
  <c r="AG63" i="45"/>
  <c r="AH63" i="45" s="1" a="1"/>
  <c r="AH63" i="45" s="1"/>
  <c r="AG62" i="45"/>
  <c r="AH62" i="45" s="1" a="1"/>
  <c r="AH62" i="45" s="1"/>
  <c r="AG61" i="45"/>
  <c r="AH61" i="45" s="1" a="1"/>
  <c r="AH61" i="45" s="1"/>
  <c r="DH31" i="45" l="1"/>
  <c r="DR31" i="45" s="1"/>
  <c r="FX31" i="45" s="1"/>
  <c r="GH31" i="45" s="1"/>
  <c r="GZ31" i="45" s="1"/>
  <c r="CU34" i="46"/>
  <c r="BZ42" i="46" s="1"/>
  <c r="BZ41" i="46" s="1"/>
  <c r="CU37" i="46"/>
  <c r="BZ41" i="45"/>
  <c r="DW32" i="46" a="1"/>
  <c r="DW32" i="46" s="1"/>
  <c r="DW33" i="46" a="1"/>
  <c r="DW33" i="46" s="1"/>
  <c r="DO31" i="46"/>
  <c r="DG31" i="46" s="1"/>
  <c r="EQ31" i="46" s="1"/>
  <c r="FA31" i="46" s="1"/>
  <c r="FS31" i="46" s="1"/>
  <c r="AJ5" i="45"/>
  <c r="AJ6" i="45"/>
  <c r="AJ4" i="45"/>
  <c r="B66" i="46" l="1" a="1"/>
  <c r="B66" i="46" s="1"/>
  <c r="B67" i="46" a="1"/>
  <c r="B67" i="46" s="1"/>
  <c r="AJ6" i="46" l="1"/>
  <c r="AJ5" i="46"/>
  <c r="AJ4" i="46"/>
  <c r="DG33" i="45"/>
  <c r="DG32" i="45"/>
  <c r="DH32" i="45" l="1"/>
  <c r="DR32" i="45" s="1"/>
  <c r="FX32" i="45" s="1"/>
  <c r="DH33" i="45"/>
  <c r="DR33" i="45" s="1"/>
  <c r="FX33" i="45" s="1"/>
  <c r="FA32" i="46"/>
  <c r="FS32" i="46" l="1"/>
  <c r="CU42" i="46"/>
  <c r="GH33" i="45"/>
  <c r="GH32" i="45"/>
  <c r="GZ32" i="45" s="1"/>
  <c r="GZ33" i="45" l="1"/>
  <c r="CU42" i="45"/>
  <c r="V41" i="30"/>
  <c r="U41" i="30"/>
  <c r="V40" i="30"/>
  <c r="U40" i="30"/>
  <c r="V36" i="30"/>
  <c r="U36" i="30"/>
  <c r="T36" i="30"/>
  <c r="V32" i="30"/>
  <c r="U32" i="30"/>
  <c r="V31" i="30"/>
  <c r="U31" i="30"/>
  <c r="V30" i="30"/>
  <c r="U30" i="30"/>
  <c r="V29" i="30"/>
  <c r="U29" i="30"/>
  <c r="V28" i="30"/>
  <c r="U28" i="30"/>
  <c r="V27" i="30"/>
  <c r="U27" i="30"/>
  <c r="V26" i="30"/>
  <c r="U26" i="30"/>
  <c r="V25" i="30"/>
  <c r="U25" i="3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W30" authorId="0" shapeId="0" xr:uid="{E469D982-F2C4-497D-A4CE-DDBC91F0B934}">
      <text>
        <r>
          <rPr>
            <b/>
            <sz val="11"/>
            <color indexed="81"/>
            <rFont val="MS P ゴシック"/>
            <family val="3"/>
            <charset val="128"/>
          </rPr>
          <t>QUO Kids Smileのロゴを入れて作成する場合は「希望する」をお選びください。</t>
        </r>
      </text>
    </comment>
    <comment ref="EJ30" authorId="0" shapeId="0" xr:uid="{FE1EFC91-CCDD-4931-A5AF-FCEFB1483C22}">
      <text>
        <r>
          <rPr>
            <b/>
            <sz val="12"/>
            <color indexed="81"/>
            <rFont val="MS P ゴシック"/>
            <family val="3"/>
            <charset val="128"/>
          </rPr>
          <t>特色を使用する場合は、
注文書の特色欄に特色数を入力ください。</t>
        </r>
      </text>
    </comment>
    <comment ref="ET30" authorId="0" shapeId="0" xr:uid="{5732608F-750F-45B6-87F8-2604815C02FE}">
      <text>
        <r>
          <rPr>
            <b/>
            <sz val="12"/>
            <color indexed="81"/>
            <rFont val="MS P ゴシック"/>
            <family val="3"/>
            <charset val="128"/>
          </rPr>
          <t>本番環境で印刷した色校正をご希望の場合は、
注文書の色校正欄で「本機校正」をお選びください。</t>
        </r>
      </text>
    </comment>
    <comment ref="FD30" authorId="0" shapeId="0" xr:uid="{188F1A4A-ABBD-4B88-9AD5-11AD164C7329}">
      <text>
        <r>
          <rPr>
            <b/>
            <sz val="12"/>
            <color indexed="81"/>
            <rFont val="MS P ゴシック"/>
            <family val="3"/>
            <charset val="128"/>
          </rPr>
          <t>版下作成をご希望の場合は、
注文書のデザインデータ入稿方法欄で
「版下作成」をお選びください。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W30" authorId="0" shapeId="0" xr:uid="{5C9728CC-1800-4297-AA18-B184DA155EF6}">
      <text>
        <r>
          <rPr>
            <b/>
            <sz val="12"/>
            <color indexed="81"/>
            <rFont val="MS P ゴシック"/>
            <family val="3"/>
            <charset val="128"/>
          </rPr>
          <t>QUO Kids Smileのロゴを入れて作成する場合は
「希望する」をお選びください。</t>
        </r>
      </text>
    </comment>
    <comment ref="DW30" authorId="0" shapeId="0" xr:uid="{4A59847F-D949-40EC-AA43-557EE868A759}">
      <text>
        <r>
          <rPr>
            <b/>
            <sz val="12"/>
            <color indexed="81"/>
            <rFont val="MS P ゴシック"/>
            <family val="3"/>
            <charset val="128"/>
          </rPr>
          <t>版下作成をご希望の場合は、
注文書のデザインデータ入稿方法欄で
「版下作成」をお選びください。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<sst xmlns="http://schemas.openxmlformats.org/spreadsheetml/2006/main" count="852" uniqueCount="486">
  <si>
    <t>商品名</t>
    <rPh sb="0" eb="3">
      <t>ショウヒンメイ</t>
    </rPh>
    <phoneticPr fontId="1"/>
  </si>
  <si>
    <t>商品コード</t>
    <rPh sb="0" eb="2">
      <t>ショウヒン</t>
    </rPh>
    <phoneticPr fontId="1"/>
  </si>
  <si>
    <t>金額</t>
    <rPh sb="0" eb="2">
      <t>キンガク</t>
    </rPh>
    <phoneticPr fontId="1"/>
  </si>
  <si>
    <t xml:space="preserve"> [5百円券]小さなブーケ</t>
    <rPh sb="7" eb="8">
      <t>チイ</t>
    </rPh>
    <phoneticPr fontId="1"/>
  </si>
  <si>
    <t>RM005046</t>
    <phoneticPr fontId="1"/>
  </si>
  <si>
    <t xml:space="preserve"> [5百円券]リボンとバラ</t>
  </si>
  <si>
    <t>RM005052</t>
    <phoneticPr fontId="1"/>
  </si>
  <si>
    <t xml:space="preserve"> [5百円券]雄大な富士山</t>
    <rPh sb="7" eb="9">
      <t>ユウダイ</t>
    </rPh>
    <rPh sb="10" eb="13">
      <t>フジサン</t>
    </rPh>
    <phoneticPr fontId="1"/>
  </si>
  <si>
    <t>RM005047</t>
    <phoneticPr fontId="1"/>
  </si>
  <si>
    <t xml:space="preserve"> [5百円券]緑の大草原</t>
    <rPh sb="7" eb="8">
      <t>ミドリ</t>
    </rPh>
    <rPh sb="9" eb="12">
      <t>ダイソウゲン</t>
    </rPh>
    <phoneticPr fontId="1"/>
  </si>
  <si>
    <t>RM005048</t>
    <phoneticPr fontId="1"/>
  </si>
  <si>
    <t xml:space="preserve"> [5百円券]渚と青い空</t>
    <rPh sb="7" eb="8">
      <t>ナギサ</t>
    </rPh>
    <rPh sb="9" eb="10">
      <t>アオ</t>
    </rPh>
    <rPh sb="11" eb="12">
      <t>ソラ</t>
    </rPh>
    <phoneticPr fontId="1"/>
  </si>
  <si>
    <t>RM005049</t>
    <phoneticPr fontId="1"/>
  </si>
  <si>
    <t xml:space="preserve"> [5百円券]赤いリボンとギフトBOX</t>
    <rPh sb="7" eb="8">
      <t>アカ</t>
    </rPh>
    <phoneticPr fontId="1"/>
  </si>
  <si>
    <t>RM005050</t>
    <phoneticPr fontId="1"/>
  </si>
  <si>
    <t xml:space="preserve"> [5百円券]無地</t>
    <rPh sb="7" eb="9">
      <t>ムジ</t>
    </rPh>
    <phoneticPr fontId="1"/>
  </si>
  <si>
    <t>RM005030</t>
    <phoneticPr fontId="1"/>
  </si>
  <si>
    <t xml:space="preserve"> [5百円券]表彰状</t>
    <rPh sb="7" eb="10">
      <t>ヒョウショウジョウ</t>
    </rPh>
    <phoneticPr fontId="1"/>
  </si>
  <si>
    <t>RM005036</t>
    <phoneticPr fontId="1"/>
  </si>
  <si>
    <t xml:space="preserve"> [5百円券]海辺のゴルフコース</t>
    <rPh sb="7" eb="9">
      <t>ウミベ</t>
    </rPh>
    <phoneticPr fontId="1"/>
  </si>
  <si>
    <t>RM005051</t>
    <phoneticPr fontId="1"/>
  </si>
  <si>
    <t xml:space="preserve"> [5百円券]クラシックゴルフ</t>
  </si>
  <si>
    <t>RM005053</t>
    <phoneticPr fontId="1"/>
  </si>
  <si>
    <t xml:space="preserve"> [5百円券]QUO Kids Smile</t>
  </si>
  <si>
    <t>RM005044</t>
    <phoneticPr fontId="1"/>
  </si>
  <si>
    <t xml:space="preserve"> [5百円券]おもいやり</t>
  </si>
  <si>
    <t>RM005034</t>
    <phoneticPr fontId="1"/>
  </si>
  <si>
    <t xml:space="preserve"> [1千円券]小さなブーケ</t>
    <rPh sb="7" eb="8">
      <t>チイ</t>
    </rPh>
    <phoneticPr fontId="1"/>
  </si>
  <si>
    <t>RM010046</t>
    <phoneticPr fontId="1"/>
  </si>
  <si>
    <t xml:space="preserve"> [1千円券]リボンとバラ</t>
  </si>
  <si>
    <t>RM010052</t>
    <phoneticPr fontId="1"/>
  </si>
  <si>
    <t xml:space="preserve"> [1千円券]雄大な富士山</t>
    <rPh sb="7" eb="9">
      <t>ユウダイ</t>
    </rPh>
    <rPh sb="10" eb="13">
      <t>フジサン</t>
    </rPh>
    <phoneticPr fontId="1"/>
  </si>
  <si>
    <t>RM010047</t>
    <phoneticPr fontId="1"/>
  </si>
  <si>
    <t xml:space="preserve"> [1千円券]緑の大草原</t>
    <rPh sb="7" eb="8">
      <t>ミドリ</t>
    </rPh>
    <rPh sb="9" eb="12">
      <t>ダイソウゲン</t>
    </rPh>
    <phoneticPr fontId="1"/>
  </si>
  <si>
    <t>RM010048</t>
    <phoneticPr fontId="1"/>
  </si>
  <si>
    <t xml:space="preserve"> [1千円券]渚と青い空</t>
    <rPh sb="7" eb="8">
      <t>ナギサ</t>
    </rPh>
    <rPh sb="9" eb="10">
      <t>アオ</t>
    </rPh>
    <rPh sb="11" eb="12">
      <t>ソラ</t>
    </rPh>
    <phoneticPr fontId="1"/>
  </si>
  <si>
    <t>RM010049</t>
    <phoneticPr fontId="1"/>
  </si>
  <si>
    <t xml:space="preserve"> [1千円券]赤いリボンとギフトBOX</t>
    <rPh sb="7" eb="8">
      <t>アカ</t>
    </rPh>
    <phoneticPr fontId="1"/>
  </si>
  <si>
    <t>RM010050</t>
    <phoneticPr fontId="1"/>
  </si>
  <si>
    <t xml:space="preserve"> [1千円券]無地</t>
    <rPh sb="7" eb="9">
      <t>ムジ</t>
    </rPh>
    <phoneticPr fontId="1"/>
  </si>
  <si>
    <t>RM010030</t>
    <phoneticPr fontId="1"/>
  </si>
  <si>
    <t xml:space="preserve"> [1千円券]表彰状</t>
    <rPh sb="7" eb="10">
      <t>ヒョウショウジョウ</t>
    </rPh>
    <phoneticPr fontId="1"/>
  </si>
  <si>
    <t>RM010036</t>
    <phoneticPr fontId="1"/>
  </si>
  <si>
    <t xml:space="preserve"> [1千円券]海辺のゴルフコース</t>
    <rPh sb="7" eb="9">
      <t>ウミベ</t>
    </rPh>
    <phoneticPr fontId="1"/>
  </si>
  <si>
    <t>RM010051</t>
    <phoneticPr fontId="1"/>
  </si>
  <si>
    <t xml:space="preserve"> [1千円券]クラシックゴルフ</t>
  </si>
  <si>
    <t>RM010053</t>
    <phoneticPr fontId="1"/>
  </si>
  <si>
    <t xml:space="preserve"> [1千円券]QUO Kids Smile</t>
  </si>
  <si>
    <t>RM010044</t>
    <phoneticPr fontId="1"/>
  </si>
  <si>
    <t xml:space="preserve"> [1千円券]おもいやり</t>
  </si>
  <si>
    <t>RM010034</t>
    <phoneticPr fontId="1"/>
  </si>
  <si>
    <t xml:space="preserve"> [2千円券]小さなブーケ</t>
    <rPh sb="7" eb="8">
      <t>チイ</t>
    </rPh>
    <phoneticPr fontId="1"/>
  </si>
  <si>
    <t>RM020046</t>
    <phoneticPr fontId="1"/>
  </si>
  <si>
    <t xml:space="preserve"> [2千円券]リボンとバラ</t>
  </si>
  <si>
    <t>RM020052</t>
    <phoneticPr fontId="1"/>
  </si>
  <si>
    <t xml:space="preserve"> [2千円券]海辺のゴルフコース</t>
    <rPh sb="7" eb="9">
      <t>ウミベ</t>
    </rPh>
    <phoneticPr fontId="1"/>
  </si>
  <si>
    <t>RM020051</t>
    <phoneticPr fontId="1"/>
  </si>
  <si>
    <t xml:space="preserve"> [2千円券]クラシックゴルフ</t>
  </si>
  <si>
    <t>RM020053</t>
    <phoneticPr fontId="1"/>
  </si>
  <si>
    <t xml:space="preserve"> [2千円券]QUO Kids Smile</t>
  </si>
  <si>
    <t>RM020044</t>
    <phoneticPr fontId="1"/>
  </si>
  <si>
    <t xml:space="preserve"> [2千円券]おもいやり</t>
  </si>
  <si>
    <t>RM020034</t>
    <phoneticPr fontId="1"/>
  </si>
  <si>
    <t xml:space="preserve"> [3千円券]小さなブーケ</t>
    <rPh sb="7" eb="8">
      <t>チイ</t>
    </rPh>
    <phoneticPr fontId="1"/>
  </si>
  <si>
    <t>RM030046</t>
    <phoneticPr fontId="1"/>
  </si>
  <si>
    <t xml:space="preserve"> [3千円券]リボンとバラ</t>
  </si>
  <si>
    <t>RM030052</t>
    <phoneticPr fontId="1"/>
  </si>
  <si>
    <t xml:space="preserve"> [3千円券]海辺のゴルフコース</t>
    <rPh sb="7" eb="9">
      <t>ウミベ</t>
    </rPh>
    <phoneticPr fontId="1"/>
  </si>
  <si>
    <t>RM030051</t>
    <phoneticPr fontId="1"/>
  </si>
  <si>
    <t xml:space="preserve"> [3千円券]クラシックゴルフ</t>
  </si>
  <si>
    <t>RM030053</t>
    <phoneticPr fontId="1"/>
  </si>
  <si>
    <t xml:space="preserve"> [3千円券]QUO Kids Smile</t>
  </si>
  <si>
    <t>RM030044</t>
    <phoneticPr fontId="1"/>
  </si>
  <si>
    <t xml:space="preserve"> [3千円券]おもいやり</t>
  </si>
  <si>
    <t>RM030034</t>
    <phoneticPr fontId="1"/>
  </si>
  <si>
    <t xml:space="preserve"> [5千円券]小さなブーケ</t>
    <rPh sb="7" eb="8">
      <t>チイ</t>
    </rPh>
    <phoneticPr fontId="1"/>
  </si>
  <si>
    <t>RM050046</t>
    <phoneticPr fontId="1"/>
  </si>
  <si>
    <t xml:space="preserve"> [5千円券]リボンとバラ</t>
  </si>
  <si>
    <t>RM050052</t>
    <phoneticPr fontId="1"/>
  </si>
  <si>
    <t xml:space="preserve"> [5千円券]海辺のゴルフコース</t>
    <rPh sb="7" eb="9">
      <t>ウミベ</t>
    </rPh>
    <phoneticPr fontId="1"/>
  </si>
  <si>
    <t>RM050051</t>
    <phoneticPr fontId="1"/>
  </si>
  <si>
    <t xml:space="preserve"> [5千円券]クラシックゴルフ</t>
  </si>
  <si>
    <t>RM050053</t>
    <phoneticPr fontId="1"/>
  </si>
  <si>
    <t xml:space="preserve"> [1万円券]小さなブーケ</t>
    <rPh sb="7" eb="8">
      <t>チイ</t>
    </rPh>
    <phoneticPr fontId="1"/>
  </si>
  <si>
    <t>RM100046</t>
    <phoneticPr fontId="1"/>
  </si>
  <si>
    <t xml:space="preserve"> [1万円券]リボンとバラ</t>
  </si>
  <si>
    <t>RM100052</t>
    <phoneticPr fontId="1"/>
  </si>
  <si>
    <t xml:space="preserve"> [1万円券]海辺のゴルフコース</t>
    <rPh sb="7" eb="9">
      <t>ウミベ</t>
    </rPh>
    <phoneticPr fontId="1"/>
  </si>
  <si>
    <t>RM100051</t>
    <phoneticPr fontId="1"/>
  </si>
  <si>
    <t xml:space="preserve"> [1万円券]クラシックゴルフ</t>
  </si>
  <si>
    <t>RM100053</t>
    <phoneticPr fontId="1"/>
  </si>
  <si>
    <t>多色</t>
    <rPh sb="0" eb="2">
      <t>タショク</t>
    </rPh>
    <phoneticPr fontId="1"/>
  </si>
  <si>
    <t>1色</t>
    <rPh sb="1" eb="2">
      <t>イロ</t>
    </rPh>
    <phoneticPr fontId="1"/>
  </si>
  <si>
    <t>2色</t>
    <rPh sb="1" eb="2">
      <t>イロ</t>
    </rPh>
    <phoneticPr fontId="1"/>
  </si>
  <si>
    <t>3色</t>
    <rPh sb="1" eb="2">
      <t>イロ</t>
    </rPh>
    <phoneticPr fontId="1"/>
  </si>
  <si>
    <t>4色</t>
    <rPh sb="1" eb="2">
      <t>イロ</t>
    </rPh>
    <phoneticPr fontId="1"/>
  </si>
  <si>
    <t>基本書体</t>
    <rPh sb="0" eb="2">
      <t>キホン</t>
    </rPh>
    <rPh sb="2" eb="4">
      <t>ショタイ</t>
    </rPh>
    <phoneticPr fontId="1"/>
  </si>
  <si>
    <t>金額</t>
    <phoneticPr fontId="1"/>
  </si>
  <si>
    <t>1つ</t>
    <phoneticPr fontId="1"/>
  </si>
  <si>
    <t>2つ</t>
  </si>
  <si>
    <t>3つ</t>
  </si>
  <si>
    <t>4つ</t>
  </si>
  <si>
    <t>指定書体</t>
    <rPh sb="0" eb="2">
      <t>シテイ</t>
    </rPh>
    <rPh sb="2" eb="4">
      <t>ショタイ</t>
    </rPh>
    <phoneticPr fontId="1"/>
  </si>
  <si>
    <t>-</t>
    <phoneticPr fontId="1"/>
  </si>
  <si>
    <t>特色</t>
    <rPh sb="0" eb="2">
      <t>トクショク</t>
    </rPh>
    <phoneticPr fontId="1"/>
  </si>
  <si>
    <t>標準価格表　（色・字体…各1ずつ）</t>
    <rPh sb="0" eb="2">
      <t>ヒョウジュン</t>
    </rPh>
    <rPh sb="2" eb="4">
      <t>カカク</t>
    </rPh>
    <rPh sb="4" eb="5">
      <t>ヒョウ</t>
    </rPh>
    <rPh sb="7" eb="8">
      <t>ショク</t>
    </rPh>
    <rPh sb="9" eb="11">
      <t>ジタイ</t>
    </rPh>
    <rPh sb="12" eb="13">
      <t>カク</t>
    </rPh>
    <phoneticPr fontId="1"/>
  </si>
  <si>
    <t>OP-3　色追加</t>
    <phoneticPr fontId="1"/>
  </si>
  <si>
    <t>注文数/券面額</t>
  </si>
  <si>
    <t>注文数は50枚以上</t>
    <rPh sb="0" eb="3">
      <t>チュウモンスウ</t>
    </rPh>
    <rPh sb="6" eb="7">
      <t>マイ</t>
    </rPh>
    <rPh sb="7" eb="9">
      <t>イジョウ</t>
    </rPh>
    <phoneticPr fontId="1"/>
  </si>
  <si>
    <t>注文数</t>
    <phoneticPr fontId="1"/>
  </si>
  <si>
    <t>50枚～</t>
  </si>
  <si>
    <t>60枚～</t>
  </si>
  <si>
    <t>70枚～</t>
  </si>
  <si>
    <t>80枚～</t>
  </si>
  <si>
    <t>90枚～</t>
  </si>
  <si>
    <t>100枚～</t>
  </si>
  <si>
    <t>200枚～</t>
  </si>
  <si>
    <t>300枚～</t>
  </si>
  <si>
    <t>400枚～</t>
  </si>
  <si>
    <t>500枚～</t>
  </si>
  <si>
    <t>600枚～</t>
  </si>
  <si>
    <t>700枚～</t>
  </si>
  <si>
    <t>800枚～</t>
  </si>
  <si>
    <t>900枚～</t>
  </si>
  <si>
    <t>1000枚～</t>
  </si>
  <si>
    <t>1500枚～</t>
  </si>
  <si>
    <t>2000枚～</t>
  </si>
  <si>
    <t>2500枚～</t>
  </si>
  <si>
    <t>3000枚～</t>
  </si>
  <si>
    <t>OP-1　枚数別　追加</t>
    <rPh sb="5" eb="7">
      <t>マイスウ</t>
    </rPh>
    <rPh sb="7" eb="8">
      <t>ベツ</t>
    </rPh>
    <rPh sb="9" eb="11">
      <t>ツイカ</t>
    </rPh>
    <phoneticPr fontId="1"/>
  </si>
  <si>
    <t>使用色数/多色刷り　価格表</t>
    <rPh sb="0" eb="2">
      <t>シヨウ</t>
    </rPh>
    <rPh sb="2" eb="4">
      <t>イロスウ</t>
    </rPh>
    <rPh sb="5" eb="7">
      <t>タショク</t>
    </rPh>
    <rPh sb="7" eb="8">
      <t>ズ</t>
    </rPh>
    <rPh sb="10" eb="13">
      <t>カカクヒョウ</t>
    </rPh>
    <phoneticPr fontId="1"/>
  </si>
  <si>
    <t>注文数</t>
  </si>
  <si>
    <t>価格</t>
  </si>
  <si>
    <t>50～200枚</t>
  </si>
  <si>
    <t>201～400枚</t>
    <phoneticPr fontId="1"/>
  </si>
  <si>
    <t>401～600枚</t>
    <phoneticPr fontId="1"/>
  </si>
  <si>
    <t>501～700枚</t>
    <phoneticPr fontId="1"/>
  </si>
  <si>
    <t>701～800枚</t>
    <phoneticPr fontId="1"/>
  </si>
  <si>
    <t>801～900枚</t>
    <phoneticPr fontId="1"/>
  </si>
  <si>
    <t>901～1,000枚</t>
    <phoneticPr fontId="1"/>
  </si>
  <si>
    <t>1,001枚～</t>
  </si>
  <si>
    <t>OP-2　字体</t>
    <rPh sb="5" eb="7">
      <t>ジタイ</t>
    </rPh>
    <phoneticPr fontId="1"/>
  </si>
  <si>
    <t>使用色数/特色　価格表</t>
    <rPh sb="0" eb="2">
      <t>シヨウ</t>
    </rPh>
    <rPh sb="2" eb="4">
      <t>イロスウ</t>
    </rPh>
    <rPh sb="5" eb="7">
      <t>トクショク</t>
    </rPh>
    <rPh sb="8" eb="11">
      <t>カカクヒョウ</t>
    </rPh>
    <phoneticPr fontId="1"/>
  </si>
  <si>
    <t>項目</t>
    <rPh sb="0" eb="2">
      <t>コウモク</t>
    </rPh>
    <phoneticPr fontId="1"/>
  </si>
  <si>
    <t>価格</t>
    <rPh sb="0" eb="2">
      <t>カカク</t>
    </rPh>
    <phoneticPr fontId="1"/>
  </si>
  <si>
    <t>字体追加</t>
    <phoneticPr fontId="1"/>
  </si>
  <si>
    <t>特殊字体</t>
    <phoneticPr fontId="1"/>
  </si>
  <si>
    <t>書体　価格表</t>
    <rPh sb="0" eb="2">
      <t>ショタイ</t>
    </rPh>
    <rPh sb="3" eb="6">
      <t>カカクヒョウ</t>
    </rPh>
    <phoneticPr fontId="1"/>
  </si>
  <si>
    <t>2つ</t>
    <phoneticPr fontId="1"/>
  </si>
  <si>
    <t>3つ</t>
    <phoneticPr fontId="1"/>
  </si>
  <si>
    <t>4つ</t>
    <phoneticPr fontId="1"/>
  </si>
  <si>
    <t>OP-4ロゴ・そのほか</t>
    <phoneticPr fontId="1"/>
  </si>
  <si>
    <t>トレース代</t>
    <rPh sb="4" eb="5">
      <t>ダイ</t>
    </rPh>
    <phoneticPr fontId="1"/>
  </si>
  <si>
    <t>変更・修正代</t>
    <phoneticPr fontId="1"/>
  </si>
  <si>
    <t>基本書体 ： 明朝体・ゴシック体・ナール体・行書体　</t>
    <rPh sb="0" eb="4">
      <t>キホンショタイ</t>
    </rPh>
    <rPh sb="7" eb="10">
      <t>ミンチョウタイ</t>
    </rPh>
    <rPh sb="15" eb="16">
      <t>タイ</t>
    </rPh>
    <rPh sb="20" eb="21">
      <t>タイ</t>
    </rPh>
    <rPh sb="22" eb="25">
      <t>ギョウショタイ</t>
    </rPh>
    <phoneticPr fontId="1"/>
  </si>
  <si>
    <t>指定書体は、基本書体以外を使用する場合はこちらになります</t>
    <rPh sb="0" eb="2">
      <t>シテイ</t>
    </rPh>
    <rPh sb="2" eb="4">
      <t>ショタイ</t>
    </rPh>
    <rPh sb="6" eb="10">
      <t>キホンショタイ</t>
    </rPh>
    <rPh sb="10" eb="12">
      <t>イガイ</t>
    </rPh>
    <rPh sb="13" eb="15">
      <t>シヨウ</t>
    </rPh>
    <rPh sb="17" eb="19">
      <t>バアイ</t>
    </rPh>
    <phoneticPr fontId="1"/>
  </si>
  <si>
    <t>OP-3</t>
    <phoneticPr fontId="1"/>
  </si>
  <si>
    <t>【オリジナルカード　ご注文案内書】</t>
    <rPh sb="11" eb="16">
      <t>チュウモンアンナイショ</t>
    </rPh>
    <phoneticPr fontId="1"/>
  </si>
  <si>
    <t xml:space="preserve"> オリジナルカードとは</t>
    <phoneticPr fontId="1"/>
  </si>
  <si>
    <t>●背景からすべてオリジナルで作成できるフルオーダータイプのQUOカードです。</t>
    <rPh sb="1" eb="3">
      <t>ハイケイ</t>
    </rPh>
    <rPh sb="14" eb="16">
      <t>サクセイ</t>
    </rPh>
    <phoneticPr fontId="1"/>
  </si>
  <si>
    <t>●オフセット印刷とインクジェット印刷、2種類の印刷方式からお選びいただけます。</t>
    <rPh sb="6" eb="8">
      <t>インサツ</t>
    </rPh>
    <rPh sb="16" eb="18">
      <t>インサツ</t>
    </rPh>
    <rPh sb="20" eb="22">
      <t>シュルイ</t>
    </rPh>
    <rPh sb="23" eb="27">
      <t>インサツホウシキ</t>
    </rPh>
    <rPh sb="30" eb="31">
      <t>エラ</t>
    </rPh>
    <phoneticPr fontId="1"/>
  </si>
  <si>
    <r>
      <t>※</t>
    </r>
    <r>
      <rPr>
        <u/>
        <sz val="9"/>
        <rFont val="Meiryo UI"/>
        <family val="3"/>
        <charset val="128"/>
      </rPr>
      <t>インクジェット印刷の場合、1つのデザイン・額面につき作業手数料3,300円（税込）がかかります。</t>
    </r>
    <rPh sb="8" eb="10">
      <t>インサツ</t>
    </rPh>
    <rPh sb="11" eb="13">
      <t>バアイ</t>
    </rPh>
    <rPh sb="22" eb="24">
      <t>ガクメン</t>
    </rPh>
    <rPh sb="27" eb="32">
      <t>サギョウテスウリョウ</t>
    </rPh>
    <rPh sb="33" eb="38">
      <t>300エン</t>
    </rPh>
    <rPh sb="39" eb="41">
      <t>ゼイコミ</t>
    </rPh>
    <phoneticPr fontId="1"/>
  </si>
  <si>
    <t>●1つの額面・デザインにつき、オフセット印刷は100枚以上、インクジェット印刷は10枚以上100枚未満、1枚単位で承ります。</t>
    <rPh sb="20" eb="22">
      <t>インサツ</t>
    </rPh>
    <rPh sb="26" eb="29">
      <t>マイイジョウ</t>
    </rPh>
    <rPh sb="37" eb="39">
      <t>インサツ</t>
    </rPh>
    <rPh sb="42" eb="45">
      <t>マイイジョウ</t>
    </rPh>
    <rPh sb="48" eb="51">
      <t>マイミマン</t>
    </rPh>
    <rPh sb="53" eb="56">
      <t>マイタンイ</t>
    </rPh>
    <rPh sb="57" eb="58">
      <t>ウケタマワ</t>
    </rPh>
    <phoneticPr fontId="1"/>
  </si>
  <si>
    <t>●制作日数の都合上、ご注文からお届けまで3～4週間程度かかります。</t>
    <rPh sb="1" eb="5">
      <t>セイサクニッスウ</t>
    </rPh>
    <rPh sb="6" eb="9">
      <t>ツゴウジョウ</t>
    </rPh>
    <rPh sb="11" eb="13">
      <t>チュウモン</t>
    </rPh>
    <rPh sb="16" eb="17">
      <t>トド</t>
    </rPh>
    <rPh sb="23" eb="25">
      <t>シュウカン</t>
    </rPh>
    <rPh sb="25" eb="27">
      <t>テイド</t>
    </rPh>
    <phoneticPr fontId="1"/>
  </si>
  <si>
    <r>
      <t>※</t>
    </r>
    <r>
      <rPr>
        <u/>
        <sz val="9"/>
        <rFont val="Meiryo UI"/>
        <family val="3"/>
        <charset val="128"/>
      </rPr>
      <t>年末年始などはさらに日数がかかることがございます。</t>
    </r>
    <phoneticPr fontId="1"/>
  </si>
  <si>
    <t>●送料は注文枚数にかかわらず、お届け先1件ごとにかかります。（本州・四国:770円　北海道・九州:990円　沖縄:1,485円　/税込）</t>
    <phoneticPr fontId="1"/>
  </si>
  <si>
    <t xml:space="preserve"> ご注文の流れ</t>
    <rPh sb="2" eb="4">
      <t>チュウモン</t>
    </rPh>
    <rPh sb="5" eb="6">
      <t>ナガ</t>
    </rPh>
    <phoneticPr fontId="1"/>
  </si>
  <si>
    <t>オリジナルカード注文書および完全データ入稿依頼書を当社までFAXのうえ、データをご入稿ください。</t>
    <rPh sb="8" eb="10">
      <t>チュウモン</t>
    </rPh>
    <rPh sb="10" eb="11">
      <t>ショ</t>
    </rPh>
    <rPh sb="14" eb="16">
      <t>カンゼン</t>
    </rPh>
    <rPh sb="19" eb="21">
      <t>ニュウコウ</t>
    </rPh>
    <rPh sb="21" eb="24">
      <t>イライショ</t>
    </rPh>
    <rPh sb="25" eb="27">
      <t>トウシャ</t>
    </rPh>
    <rPh sb="41" eb="43">
      <t>ニュウコウ</t>
    </rPh>
    <phoneticPr fontId="1"/>
  </si>
  <si>
    <t>受信確認後、担当者より内容確認のご連絡をさせていただきます。</t>
    <rPh sb="0" eb="2">
      <t>ジュシン</t>
    </rPh>
    <rPh sb="2" eb="4">
      <t>カクニン</t>
    </rPh>
    <rPh sb="4" eb="5">
      <t>ゴ</t>
    </rPh>
    <rPh sb="6" eb="9">
      <t>タントウシャ</t>
    </rPh>
    <rPh sb="11" eb="15">
      <t>ナイヨウカクニン</t>
    </rPh>
    <rPh sb="17" eb="19">
      <t>レンラク</t>
    </rPh>
    <phoneticPr fontId="1"/>
  </si>
  <si>
    <t>　※版下作成をご希望の場合、完全データ入稿依頼書のご提出は不要です。</t>
    <rPh sb="2" eb="4">
      <t>ハンシタ</t>
    </rPh>
    <rPh sb="4" eb="6">
      <t>サクセイ</t>
    </rPh>
    <rPh sb="8" eb="10">
      <t>キボウ</t>
    </rPh>
    <rPh sb="11" eb="13">
      <t>バアイ</t>
    </rPh>
    <rPh sb="14" eb="16">
      <t>カンゼン</t>
    </rPh>
    <rPh sb="19" eb="21">
      <t>ニュウコウ</t>
    </rPh>
    <rPh sb="21" eb="24">
      <t>イライショ</t>
    </rPh>
    <rPh sb="26" eb="28">
      <t>テイシュツ</t>
    </rPh>
    <rPh sb="29" eb="31">
      <t>フヨウ</t>
    </rPh>
    <phoneticPr fontId="1"/>
  </si>
  <si>
    <t>　※当社営業日16時以降の受信分に関しましては、翌営業日のご連絡となります。</t>
    <rPh sb="2" eb="7">
      <t>トウシャエイギョウビ</t>
    </rPh>
    <rPh sb="9" eb="10">
      <t>ジ</t>
    </rPh>
    <rPh sb="10" eb="12">
      <t>イコウ</t>
    </rPh>
    <rPh sb="13" eb="16">
      <t>ジュシンブン</t>
    </rPh>
    <rPh sb="17" eb="18">
      <t>カン</t>
    </rPh>
    <rPh sb="24" eb="28">
      <t>ヨクエイギョウビ</t>
    </rPh>
    <rPh sb="30" eb="32">
      <t>レンラク</t>
    </rPh>
    <phoneticPr fontId="1"/>
  </si>
  <si>
    <r>
      <t>★</t>
    </r>
    <r>
      <rPr>
        <u/>
        <sz val="10"/>
        <rFont val="Meiryo UI"/>
        <family val="3"/>
        <charset val="128"/>
      </rPr>
      <t>版下作成（10,000円/三校まで）をご希望の場合のみ</t>
    </r>
    <rPh sb="1" eb="5">
      <t>ハンシタサクセイ</t>
    </rPh>
    <rPh sb="12" eb="13">
      <t>エン</t>
    </rPh>
    <rPh sb="14" eb="15">
      <t>サン</t>
    </rPh>
    <rPh sb="15" eb="16">
      <t>コウ</t>
    </rPh>
    <rPh sb="21" eb="23">
      <t>キボウ</t>
    </rPh>
    <rPh sb="24" eb="26">
      <t>バアイ</t>
    </rPh>
    <phoneticPr fontId="1"/>
  </si>
  <si>
    <t>　 版下レイアウトをお送りいたします。ご確認いただき、版下確定あるいは修正のご連絡をお願いいたします。</t>
    <rPh sb="2" eb="4">
      <t>ハンシタ</t>
    </rPh>
    <rPh sb="11" eb="12">
      <t>オク</t>
    </rPh>
    <rPh sb="20" eb="22">
      <t>カクニン</t>
    </rPh>
    <rPh sb="27" eb="29">
      <t>ハンシタ</t>
    </rPh>
    <rPh sb="29" eb="31">
      <t>カクテイ</t>
    </rPh>
    <rPh sb="35" eb="37">
      <t>シュウセイ</t>
    </rPh>
    <rPh sb="39" eb="41">
      <t>レンラク</t>
    </rPh>
    <rPh sb="43" eb="44">
      <t>ネガ</t>
    </rPh>
    <phoneticPr fontId="1"/>
  </si>
  <si>
    <t>　　※修正は2回まで料金内で可能です。3回目以降は1回につき10,000円がかかります。</t>
    <rPh sb="3" eb="5">
      <t>シュウセイ</t>
    </rPh>
    <rPh sb="7" eb="8">
      <t>カイ</t>
    </rPh>
    <rPh sb="10" eb="13">
      <t>リョウキンナイ</t>
    </rPh>
    <rPh sb="14" eb="16">
      <t>カノウ</t>
    </rPh>
    <rPh sb="20" eb="24">
      <t>カイメイコウ</t>
    </rPh>
    <phoneticPr fontId="1"/>
  </si>
  <si>
    <t>　　※版下確定後のレイアウトのご変更はお受けいたしかねます。</t>
    <rPh sb="3" eb="5">
      <t>ハンシタ</t>
    </rPh>
    <rPh sb="5" eb="7">
      <t>カクテイ</t>
    </rPh>
    <rPh sb="7" eb="8">
      <t>ゴ</t>
    </rPh>
    <rPh sb="16" eb="18">
      <t>ヘンコウ</t>
    </rPh>
    <rPh sb="20" eb="21">
      <t>ウ</t>
    </rPh>
    <phoneticPr fontId="1"/>
  </si>
  <si>
    <r>
      <t>★</t>
    </r>
    <r>
      <rPr>
        <u/>
        <sz val="10"/>
        <rFont val="Meiryo UI"/>
        <family val="3"/>
        <charset val="128"/>
      </rPr>
      <t>オフセット印刷の場合のみ</t>
    </r>
    <rPh sb="6" eb="8">
      <t>インサツ</t>
    </rPh>
    <rPh sb="9" eb="11">
      <t>バアイ</t>
    </rPh>
    <phoneticPr fontId="1"/>
  </si>
  <si>
    <t>　 色校正紙をお届けいたします。ご確認いただき、校了あるいは再校のご連絡をお願いいたします。</t>
    <rPh sb="2" eb="3">
      <t>イロ</t>
    </rPh>
    <rPh sb="3" eb="6">
      <t>コウセイシ</t>
    </rPh>
    <rPh sb="8" eb="9">
      <t>トド</t>
    </rPh>
    <rPh sb="17" eb="19">
      <t>カクニン</t>
    </rPh>
    <rPh sb="24" eb="26">
      <t>コウリョウ</t>
    </rPh>
    <rPh sb="30" eb="32">
      <t>サイコウ</t>
    </rPh>
    <rPh sb="34" eb="36">
      <t>レンラク</t>
    </rPh>
    <rPh sb="38" eb="39">
      <t>ネガ</t>
    </rPh>
    <phoneticPr fontId="1"/>
  </si>
  <si>
    <t>　  ※本番と同じ環境で印刷する本機校正をご希望の場合や、再校をご希望の場合は、1回につき24,000円がかかります。</t>
    <rPh sb="4" eb="6">
      <t>ホンバン</t>
    </rPh>
    <rPh sb="7" eb="8">
      <t>オナ</t>
    </rPh>
    <rPh sb="9" eb="11">
      <t>カンキョウ</t>
    </rPh>
    <rPh sb="12" eb="14">
      <t>インサツ</t>
    </rPh>
    <rPh sb="16" eb="20">
      <t>ホンキコウセイ</t>
    </rPh>
    <rPh sb="22" eb="24">
      <t>キボウ</t>
    </rPh>
    <rPh sb="25" eb="27">
      <t>バアイ</t>
    </rPh>
    <phoneticPr fontId="1"/>
  </si>
  <si>
    <t>　　※校了後の枚数等のご変更はお受けいたしかねます。</t>
    <rPh sb="3" eb="6">
      <t>コウリョウゴ</t>
    </rPh>
    <rPh sb="7" eb="9">
      <t>マイスウ</t>
    </rPh>
    <rPh sb="9" eb="10">
      <t>トウ</t>
    </rPh>
    <rPh sb="12" eb="14">
      <t>ヘンコウ</t>
    </rPh>
    <rPh sb="16" eb="17">
      <t>ウ</t>
    </rPh>
    <phoneticPr fontId="1"/>
  </si>
  <si>
    <t>商品発送の1営業日前までに、当社銀行口座へ購入代金をお振込ください。</t>
    <rPh sb="0" eb="4">
      <t>ショウヒンハッソウ</t>
    </rPh>
    <rPh sb="6" eb="10">
      <t>エイギョウビマエ</t>
    </rPh>
    <rPh sb="14" eb="16">
      <t>トウシャ</t>
    </rPh>
    <rPh sb="16" eb="20">
      <t>ギンコウコウザ</t>
    </rPh>
    <rPh sb="21" eb="25">
      <t>コウニュウダイキン</t>
    </rPh>
    <rPh sb="27" eb="29">
      <t>フリコミ</t>
    </rPh>
    <phoneticPr fontId="1"/>
  </si>
  <si>
    <t>　※ご入金は必ず校了後にお願いいたします。請求書は、校了後翌営業日に発行いたします。</t>
    <rPh sb="3" eb="5">
      <t>ニュウキン</t>
    </rPh>
    <rPh sb="6" eb="7">
      <t>カナラ</t>
    </rPh>
    <rPh sb="8" eb="11">
      <t>コウリョウゴ</t>
    </rPh>
    <rPh sb="13" eb="14">
      <t>ネガ</t>
    </rPh>
    <rPh sb="21" eb="24">
      <t>セイキュウショ</t>
    </rPh>
    <rPh sb="26" eb="29">
      <t>コウリョウゴ</t>
    </rPh>
    <rPh sb="29" eb="33">
      <t>ヨクエイギョウビ</t>
    </rPh>
    <rPh sb="34" eb="36">
      <t>ハッコウ</t>
    </rPh>
    <phoneticPr fontId="1"/>
  </si>
  <si>
    <t>　※振込手数料はお客様負担とさせていただいております。</t>
    <rPh sb="2" eb="7">
      <t>フリコミテスウリョウ</t>
    </rPh>
    <rPh sb="9" eb="13">
      <t>キャクサマフタン</t>
    </rPh>
    <phoneticPr fontId="1"/>
  </si>
  <si>
    <t>　※ご入金の当日受付は、当社により15時までに着金が確認できた分までになります。</t>
    <phoneticPr fontId="1"/>
  </si>
  <si>
    <t>校了後9営業日以降に商品を発送いたします。</t>
    <rPh sb="0" eb="3">
      <t>コウリョウゴ</t>
    </rPh>
    <rPh sb="4" eb="7">
      <t>エイギョウビ</t>
    </rPh>
    <rPh sb="7" eb="9">
      <t>イコウ</t>
    </rPh>
    <rPh sb="10" eb="12">
      <t>ショウヒン</t>
    </rPh>
    <rPh sb="13" eb="15">
      <t>ハッソウ</t>
    </rPh>
    <phoneticPr fontId="1"/>
  </si>
  <si>
    <t>　※制作内容により、プラス日数がかかることがございます。</t>
    <rPh sb="2" eb="6">
      <t>セイサクナイヨウ</t>
    </rPh>
    <rPh sb="13" eb="15">
      <t>ニッスウ</t>
    </rPh>
    <phoneticPr fontId="1"/>
  </si>
  <si>
    <t>　※商品がお手元に届きましたら、ただちに内容をお確かめください。万が一内容の相違や
　　 傷・折れがある場合は、QUOカードを利用せず、商品到着後7日以内に当社までご連絡ください。</t>
    <rPh sb="20" eb="22">
      <t>ナイヨウ</t>
    </rPh>
    <rPh sb="24" eb="25">
      <t>タシ</t>
    </rPh>
    <phoneticPr fontId="1"/>
  </si>
  <si>
    <r>
      <t>【お振込先】</t>
    </r>
    <r>
      <rPr>
        <sz val="11"/>
        <rFont val="Meiryo UI"/>
        <family val="3"/>
        <charset val="128"/>
      </rPr>
      <t>　</t>
    </r>
    <r>
      <rPr>
        <sz val="10"/>
        <rFont val="Meiryo UI"/>
        <family val="3"/>
        <charset val="128"/>
      </rPr>
      <t>下記いずれかの口座へお振込ください。</t>
    </r>
    <rPh sb="2" eb="5">
      <t>フリコミサキ</t>
    </rPh>
    <phoneticPr fontId="1"/>
  </si>
  <si>
    <t>・三菱UFJ銀行(0005)</t>
    <rPh sb="1" eb="3">
      <t>ミツビシ</t>
    </rPh>
    <rPh sb="6" eb="8">
      <t>ギンコウ</t>
    </rPh>
    <phoneticPr fontId="1"/>
  </si>
  <si>
    <t>東京営業部(321)</t>
    <phoneticPr fontId="1"/>
  </si>
  <si>
    <t>当座預金　0781569</t>
    <rPh sb="2" eb="4">
      <t>ヨキン</t>
    </rPh>
    <phoneticPr fontId="1"/>
  </si>
  <si>
    <t>カ)クオカード</t>
    <phoneticPr fontId="1"/>
  </si>
  <si>
    <t>・三井住友銀行(0009)</t>
    <rPh sb="1" eb="5">
      <t>ミツイスミトモ</t>
    </rPh>
    <rPh sb="5" eb="7">
      <t>ギンコウ</t>
    </rPh>
    <phoneticPr fontId="1"/>
  </si>
  <si>
    <t>本店営業部(200)</t>
  </si>
  <si>
    <t>当座預金　2127869</t>
    <rPh sb="2" eb="4">
      <t>ヨキン</t>
    </rPh>
    <phoneticPr fontId="1"/>
  </si>
  <si>
    <t>・みすほ銀行(0001)</t>
    <rPh sb="4" eb="6">
      <t>ギンコウ</t>
    </rPh>
    <phoneticPr fontId="1"/>
  </si>
  <si>
    <t>日本橋支店(038)</t>
    <rPh sb="0" eb="5">
      <t>ニホンバシシテン</t>
    </rPh>
    <phoneticPr fontId="1"/>
  </si>
  <si>
    <t>当座預金　0124890</t>
    <rPh sb="2" eb="4">
      <t>ヨキン</t>
    </rPh>
    <phoneticPr fontId="1"/>
  </si>
  <si>
    <t>【注文書送付先・お問い合わせ先】</t>
    <rPh sb="1" eb="4">
      <t>チュウモンショ</t>
    </rPh>
    <rPh sb="4" eb="7">
      <t>ソウフサキ</t>
    </rPh>
    <rPh sb="9" eb="10">
      <t>ト</t>
    </rPh>
    <rPh sb="11" eb="12">
      <t>ア</t>
    </rPh>
    <rPh sb="14" eb="15">
      <t>サキ</t>
    </rPh>
    <phoneticPr fontId="1"/>
  </si>
  <si>
    <t>　株式会社クオカード　お客様サービス部</t>
    <rPh sb="1" eb="5">
      <t>カブシキガイシャ</t>
    </rPh>
    <rPh sb="12" eb="13">
      <t>キャク</t>
    </rPh>
    <rPh sb="13" eb="14">
      <t>サマ</t>
    </rPh>
    <rPh sb="18" eb="19">
      <t>ブ</t>
    </rPh>
    <phoneticPr fontId="1"/>
  </si>
  <si>
    <t>〒103-0023　　東京都中央区日本橋本町2-4-1　日本橋本町東急ビル内</t>
    <phoneticPr fontId="1"/>
  </si>
  <si>
    <t>データ入稿用Mail：quo-design@quocard.com　　　Tel：0120-117-484　　　FAX：03-3243-2251</t>
    <phoneticPr fontId="1"/>
  </si>
  <si>
    <t>◆営業時間　9:00～17:00（土日祝日・年末年始を除く）</t>
    <rPh sb="1" eb="5">
      <t>エイギョウジカン</t>
    </rPh>
    <rPh sb="17" eb="19">
      <t>ドニチ</t>
    </rPh>
    <rPh sb="19" eb="21">
      <t>シュクジツ</t>
    </rPh>
    <rPh sb="22" eb="26">
      <t>ネンマツネンシ</t>
    </rPh>
    <rPh sb="27" eb="28">
      <t>ノゾ</t>
    </rPh>
    <phoneticPr fontId="1"/>
  </si>
  <si>
    <t>【オリジナルカード　制作のご案内①】</t>
    <rPh sb="10" eb="12">
      <t>セイサク</t>
    </rPh>
    <rPh sb="14" eb="16">
      <t>アンナイ</t>
    </rPh>
    <phoneticPr fontId="1"/>
  </si>
  <si>
    <t xml:space="preserve"> 印刷方式について</t>
    <rPh sb="1" eb="5">
      <t>インサツホウシキ</t>
    </rPh>
    <phoneticPr fontId="1"/>
  </si>
  <si>
    <r>
      <rPr>
        <sz val="10"/>
        <rFont val="Meiryo UI"/>
        <family val="3"/>
        <charset val="128"/>
      </rPr>
      <t>　　</t>
    </r>
    <r>
      <rPr>
        <b/>
        <sz val="10"/>
        <rFont val="Meiryo UI"/>
        <family val="3"/>
        <charset val="128"/>
      </rPr>
      <t>【オフセット印刷】</t>
    </r>
    <rPh sb="8" eb="10">
      <t>インサツ</t>
    </rPh>
    <phoneticPr fontId="1"/>
  </si>
  <si>
    <t>シアン・マゼンタ・イエロー・ブラックの4色の版を作成して印刷する印刷方式です。</t>
    <rPh sb="32" eb="36">
      <t>インサツホウシキ</t>
    </rPh>
    <phoneticPr fontId="1"/>
  </si>
  <si>
    <t>色の再現性に優れ、印刷前に色校正をご確認いただけるため、品質を重視して大量にお作りする場合に適しています。</t>
    <rPh sb="9" eb="13">
      <t>インサツ</t>
    </rPh>
    <phoneticPr fontId="1"/>
  </si>
  <si>
    <r>
      <rPr>
        <sz val="10"/>
        <rFont val="Meiryo UI"/>
        <family val="3"/>
        <charset val="128"/>
      </rPr>
      <t>　　</t>
    </r>
    <r>
      <rPr>
        <b/>
        <sz val="10"/>
        <rFont val="Meiryo UI"/>
        <family val="3"/>
        <charset val="128"/>
      </rPr>
      <t>【インクジェット印刷】</t>
    </r>
    <rPh sb="10" eb="12">
      <t>インサツ</t>
    </rPh>
    <phoneticPr fontId="1"/>
  </si>
  <si>
    <t>インクを吹き付けて印刷する印刷方式です。1つの額面・デザインにつき、3,300円(税込)の作業手数料がかかります。</t>
    <rPh sb="13" eb="17">
      <t>インサツホウシキ</t>
    </rPh>
    <phoneticPr fontId="1"/>
  </si>
  <si>
    <t>色校正の工程がないためスピーディーに印刷でき、版代がかからないため、少ない枚数でも低コストでお作りいただけます。</t>
  </si>
  <si>
    <t>※インクジェット印刷の場合、印刷色はCMYKのかけ合わせに限ります。特色は使用できません。</t>
    <rPh sb="8" eb="10">
      <t>インサツ</t>
    </rPh>
    <rPh sb="11" eb="13">
      <t>バアイ</t>
    </rPh>
    <rPh sb="14" eb="17">
      <t>インサツショク</t>
    </rPh>
    <rPh sb="25" eb="26">
      <t>ア</t>
    </rPh>
    <rPh sb="29" eb="30">
      <t>カギ</t>
    </rPh>
    <rPh sb="34" eb="36">
      <t>トクショク</t>
    </rPh>
    <rPh sb="37" eb="39">
      <t>シヨウ</t>
    </rPh>
    <phoneticPr fontId="1"/>
  </si>
  <si>
    <r>
      <t>※オンラインストアからご注文いただける</t>
    </r>
    <r>
      <rPr>
        <b/>
        <sz val="10"/>
        <rFont val="Meiryo UI"/>
        <family val="3"/>
        <charset val="128"/>
      </rPr>
      <t>ハッピーメイドカード</t>
    </r>
    <r>
      <rPr>
        <sz val="10"/>
        <rFont val="Meiryo UI"/>
        <family val="3"/>
        <charset val="128"/>
      </rPr>
      <t>もございます。詳細は【制作のご案内③】をご確認ください。</t>
    </r>
    <rPh sb="12" eb="14">
      <t>チュウモン</t>
    </rPh>
    <rPh sb="36" eb="38">
      <t>ショウサイ</t>
    </rPh>
    <rPh sb="40" eb="42">
      <t>セイサク</t>
    </rPh>
    <rPh sb="44" eb="46">
      <t>アンナイ</t>
    </rPh>
    <rPh sb="50" eb="52">
      <t>カクニン</t>
    </rPh>
    <phoneticPr fontId="1"/>
  </si>
  <si>
    <t xml:space="preserve"> 価格について</t>
    <rPh sb="1" eb="3">
      <t>カカク</t>
    </rPh>
    <phoneticPr fontId="1"/>
  </si>
  <si>
    <t>　下記の場合はオプション価格がかかりますので、あらかじめご了承ください。</t>
    <rPh sb="1" eb="3">
      <t>カキ</t>
    </rPh>
    <rPh sb="4" eb="6">
      <t>バアイ</t>
    </rPh>
    <rPh sb="12" eb="14">
      <t>カカク</t>
    </rPh>
    <rPh sb="29" eb="31">
      <t>リョウショウ</t>
    </rPh>
    <phoneticPr fontId="1"/>
  </si>
  <si>
    <r>
      <t>●</t>
    </r>
    <r>
      <rPr>
        <u/>
        <sz val="10"/>
        <rFont val="Meiryo UI"/>
        <family val="3"/>
        <charset val="128"/>
      </rPr>
      <t>版下作成でご注文の場合</t>
    </r>
    <rPh sb="1" eb="3">
      <t>ハンシタ</t>
    </rPh>
    <rPh sb="3" eb="5">
      <t>サクセイ</t>
    </rPh>
    <rPh sb="7" eb="9">
      <t>チュウモン</t>
    </rPh>
    <rPh sb="10" eb="12">
      <t>バアイ</t>
    </rPh>
    <phoneticPr fontId="1"/>
  </si>
  <si>
    <t>　版下作成代10,000円がかかります。 料金内で2回まで修正可能ですが、3回目以降の修正には1回につき10,000円かかります。</t>
    <rPh sb="1" eb="6">
      <t>ハンシタサクセイダイ</t>
    </rPh>
    <rPh sb="8" eb="13">
      <t>000エン</t>
    </rPh>
    <phoneticPr fontId="1"/>
  </si>
  <si>
    <t>　※素材データの加工や切り抜きが発生する場合など、別途トレース代や画像調整代がかかることがございます。</t>
    <rPh sb="2" eb="4">
      <t>ソザイ</t>
    </rPh>
    <rPh sb="8" eb="10">
      <t>カコウ</t>
    </rPh>
    <rPh sb="11" eb="12">
      <t>キ</t>
    </rPh>
    <rPh sb="13" eb="14">
      <t>ヌ</t>
    </rPh>
    <rPh sb="16" eb="18">
      <t>ハッセイ</t>
    </rPh>
    <rPh sb="20" eb="22">
      <t>バアイ</t>
    </rPh>
    <rPh sb="25" eb="27">
      <t>ベット</t>
    </rPh>
    <rPh sb="31" eb="32">
      <t>ダイ</t>
    </rPh>
    <rPh sb="33" eb="38">
      <t>ガゾウチョウセイダイ</t>
    </rPh>
    <phoneticPr fontId="1"/>
  </si>
  <si>
    <r>
      <t>●</t>
    </r>
    <r>
      <rPr>
        <u/>
        <sz val="10"/>
        <rFont val="Meiryo UI"/>
        <family val="3"/>
        <charset val="128"/>
      </rPr>
      <t>特色（DIC,PANTONEなど）を使用する場合　※オフセット印刷のみ</t>
    </r>
    <rPh sb="1" eb="3">
      <t>トクショク</t>
    </rPh>
    <rPh sb="19" eb="21">
      <t>シヨウ</t>
    </rPh>
    <rPh sb="23" eb="25">
      <t>バアイ</t>
    </rPh>
    <phoneticPr fontId="1"/>
  </si>
  <si>
    <t>　1色使用につき、特色代20,000円がかかります。</t>
    <rPh sb="2" eb="5">
      <t>ショクシヨウ</t>
    </rPh>
    <rPh sb="9" eb="12">
      <t>トクショクダイ</t>
    </rPh>
    <rPh sb="14" eb="19">
      <t>000エン</t>
    </rPh>
    <phoneticPr fontId="1"/>
  </si>
  <si>
    <r>
      <t>●</t>
    </r>
    <r>
      <rPr>
        <u/>
        <sz val="10"/>
        <rFont val="Meiryo UI"/>
        <family val="3"/>
        <charset val="128"/>
      </rPr>
      <t>色校正を本機校正で行う場合　※オフセット印刷のみ</t>
    </r>
    <rPh sb="1" eb="4">
      <t>イロコウセイ</t>
    </rPh>
    <rPh sb="5" eb="9">
      <t>ホンキコウセイ</t>
    </rPh>
    <rPh sb="10" eb="11">
      <t>オコナ</t>
    </rPh>
    <rPh sb="12" eb="14">
      <t>バアイ</t>
    </rPh>
    <rPh sb="21" eb="23">
      <t>インサツ</t>
    </rPh>
    <phoneticPr fontId="1"/>
  </si>
  <si>
    <t>　1回につき、本機校正代24,000円がかかります。(本機校正…本番と同じ環境で印刷をした色校正）</t>
    <rPh sb="2" eb="3">
      <t>カイ</t>
    </rPh>
    <rPh sb="7" eb="11">
      <t>ホンキコウセイ</t>
    </rPh>
    <rPh sb="11" eb="12">
      <t>ダイ</t>
    </rPh>
    <rPh sb="18" eb="19">
      <t>エン</t>
    </rPh>
    <rPh sb="27" eb="31">
      <t>ホンキコウセイ</t>
    </rPh>
    <rPh sb="32" eb="34">
      <t>ホンバン</t>
    </rPh>
    <rPh sb="35" eb="36">
      <t>オナ</t>
    </rPh>
    <rPh sb="37" eb="39">
      <t>カンキョウ</t>
    </rPh>
    <rPh sb="40" eb="42">
      <t>インサツ</t>
    </rPh>
    <rPh sb="45" eb="48">
      <t>イロコウセイ</t>
    </rPh>
    <phoneticPr fontId="1"/>
  </si>
  <si>
    <r>
      <t>●</t>
    </r>
    <r>
      <rPr>
        <u/>
        <sz val="10"/>
        <rFont val="Meiryo UI"/>
        <family val="3"/>
        <charset val="128"/>
      </rPr>
      <t>再色校正を行う場合　※オフセット印刷のみ</t>
    </r>
    <rPh sb="1" eb="2">
      <t>サイ</t>
    </rPh>
    <rPh sb="2" eb="5">
      <t>イロコウセイ</t>
    </rPh>
    <rPh sb="6" eb="7">
      <t>オコナ</t>
    </rPh>
    <rPh sb="8" eb="10">
      <t>バアイ</t>
    </rPh>
    <phoneticPr fontId="1"/>
  </si>
  <si>
    <t>　簡易校正・本機校正にかかわらず、再色校正代24,000円がかかります。</t>
    <rPh sb="1" eb="5">
      <t>カンイコウセイ</t>
    </rPh>
    <rPh sb="6" eb="10">
      <t>ホンキコウセイ</t>
    </rPh>
    <rPh sb="17" eb="20">
      <t>サイイロコウ</t>
    </rPh>
    <rPh sb="20" eb="21">
      <t>セイ</t>
    </rPh>
    <rPh sb="21" eb="22">
      <t>ダイ</t>
    </rPh>
    <rPh sb="28" eb="29">
      <t>エン</t>
    </rPh>
    <phoneticPr fontId="1"/>
  </si>
  <si>
    <r>
      <t>●</t>
    </r>
    <r>
      <rPr>
        <u/>
        <sz val="10"/>
        <rFont val="Meiryo UI"/>
        <family val="3"/>
        <charset val="128"/>
      </rPr>
      <t>簡易校正の色校正紙（プルーフ）を追加する場合　※オフセット印刷のみ</t>
    </r>
    <rPh sb="1" eb="5">
      <t>カンイコウセイ</t>
    </rPh>
    <rPh sb="6" eb="10">
      <t>イロコウセイシ</t>
    </rPh>
    <rPh sb="17" eb="19">
      <t>ツイカ</t>
    </rPh>
    <rPh sb="21" eb="23">
      <t>バアイ</t>
    </rPh>
    <phoneticPr fontId="1"/>
  </si>
  <si>
    <t>　1枚追加につき、プルーフ追加代840円がかかります。通常（追加なしの場合）は2枚ご提出いたします。</t>
    <rPh sb="2" eb="3">
      <t>マイ</t>
    </rPh>
    <rPh sb="3" eb="5">
      <t>ツイカ</t>
    </rPh>
    <rPh sb="13" eb="15">
      <t>ツイカ</t>
    </rPh>
    <rPh sb="15" eb="16">
      <t>ダイ</t>
    </rPh>
    <rPh sb="19" eb="20">
      <t>エン</t>
    </rPh>
    <rPh sb="27" eb="29">
      <t>ツウジョウ</t>
    </rPh>
    <rPh sb="30" eb="32">
      <t>ツイカ</t>
    </rPh>
    <rPh sb="35" eb="37">
      <t>バアイ</t>
    </rPh>
    <rPh sb="40" eb="41">
      <t>マイ</t>
    </rPh>
    <rPh sb="42" eb="44">
      <t>テイシュツ</t>
    </rPh>
    <phoneticPr fontId="1"/>
  </si>
  <si>
    <t>★オプション価格は基本価格へ割込みます。カード単価は下記方法でご算出ください。</t>
    <rPh sb="6" eb="8">
      <t>カカク</t>
    </rPh>
    <rPh sb="9" eb="13">
      <t>キホンカカク</t>
    </rPh>
    <rPh sb="14" eb="16">
      <t>ワリコ</t>
    </rPh>
    <rPh sb="23" eb="25">
      <t>タンカ</t>
    </rPh>
    <rPh sb="26" eb="28">
      <t>カキ</t>
    </rPh>
    <rPh sb="28" eb="30">
      <t>ホウホウ</t>
    </rPh>
    <rPh sb="32" eb="34">
      <t>サンシュツ</t>
    </rPh>
    <phoneticPr fontId="1"/>
  </si>
  <si>
    <t>(</t>
    <phoneticPr fontId="1"/>
  </si>
  <si>
    <t>【基本価格】</t>
    <rPh sb="1" eb="5">
      <t>キホンカカク</t>
    </rPh>
    <phoneticPr fontId="1"/>
  </si>
  <si>
    <t>【枚数】</t>
    <rPh sb="0" eb="4">
      <t>(マイスウ)</t>
    </rPh>
    <phoneticPr fontId="1"/>
  </si>
  <si>
    <t>【オプション価格】</t>
    <rPh sb="6" eb="8">
      <t>カカク</t>
    </rPh>
    <phoneticPr fontId="1"/>
  </si>
  <si>
    <t>)</t>
    <phoneticPr fontId="1"/>
  </si>
  <si>
    <t>【枚数】</t>
    <rPh sb="1" eb="3">
      <t>マイスウ</t>
    </rPh>
    <phoneticPr fontId="1"/>
  </si>
  <si>
    <t>【カード単価】</t>
    <rPh sb="4" eb="6">
      <t>タンカ</t>
    </rPh>
    <phoneticPr fontId="1"/>
  </si>
  <si>
    <t>×</t>
    <phoneticPr fontId="1"/>
  </si>
  <si>
    <t>+</t>
    <phoneticPr fontId="1"/>
  </si>
  <si>
    <t>÷</t>
    <phoneticPr fontId="1"/>
  </si>
  <si>
    <t>＝</t>
    <phoneticPr fontId="1"/>
  </si>
  <si>
    <t>※小数点第三位切り捨て</t>
    <rPh sb="1" eb="4">
      <t>ショウスウテン</t>
    </rPh>
    <rPh sb="4" eb="6">
      <t>ダイサン</t>
    </rPh>
    <rPh sb="6" eb="7">
      <t>イ</t>
    </rPh>
    <rPh sb="7" eb="8">
      <t>キ</t>
    </rPh>
    <rPh sb="9" eb="10">
      <t>ス</t>
    </rPh>
    <phoneticPr fontId="1"/>
  </si>
  <si>
    <t>【オリジナルカード　制作のご案内②】</t>
    <rPh sb="10" eb="12">
      <t>セイサク</t>
    </rPh>
    <rPh sb="14" eb="16">
      <t>アンナイ</t>
    </rPh>
    <phoneticPr fontId="1"/>
  </si>
  <si>
    <t xml:space="preserve"> 完全データ入稿について</t>
    <rPh sb="1" eb="3">
      <t>カンゼン</t>
    </rPh>
    <rPh sb="6" eb="8">
      <t>ニュウコウ</t>
    </rPh>
    <phoneticPr fontId="1"/>
  </si>
  <si>
    <t>お客様より、当社規定に沿ってillustratorで作成した印刷用データを入稿いただく方法です。</t>
    <phoneticPr fontId="1"/>
  </si>
  <si>
    <t>完全データ入稿が難しい場合、当社にて版下作成（オプション価格：10,000円）を承ります。</t>
    <rPh sb="0" eb="2">
      <t>カンゼン</t>
    </rPh>
    <rPh sb="5" eb="7">
      <t>ニュウコウ</t>
    </rPh>
    <rPh sb="8" eb="9">
      <t>ムズカ</t>
    </rPh>
    <rPh sb="11" eb="13">
      <t>バアイ</t>
    </rPh>
    <rPh sb="14" eb="16">
      <t>トウシャ</t>
    </rPh>
    <rPh sb="18" eb="22">
      <t>ハンシタサクセイ</t>
    </rPh>
    <rPh sb="28" eb="30">
      <t>カカク</t>
    </rPh>
    <rPh sb="33" eb="38">
      <t>000エン</t>
    </rPh>
    <rPh sb="40" eb="41">
      <t>ウケタマワ</t>
    </rPh>
    <phoneticPr fontId="1"/>
  </si>
  <si>
    <t>入稿方法や入稿データの作成につきましては、「完全データ入稿依頼書」をご確認ください。</t>
    <rPh sb="0" eb="4">
      <t>ニュウコウホウホウ</t>
    </rPh>
    <rPh sb="5" eb="7">
      <t>ニュウコウ</t>
    </rPh>
    <rPh sb="11" eb="13">
      <t>サクセイ</t>
    </rPh>
    <rPh sb="22" eb="24">
      <t>カンゼン</t>
    </rPh>
    <rPh sb="27" eb="29">
      <t>ニュウコウ</t>
    </rPh>
    <rPh sb="29" eb="32">
      <t>イライショ</t>
    </rPh>
    <rPh sb="35" eb="37">
      <t>カクニン</t>
    </rPh>
    <phoneticPr fontId="1"/>
  </si>
  <si>
    <t xml:space="preserve"> 版下作成について</t>
    <rPh sb="1" eb="5">
      <t>ハンシタサクセイ</t>
    </rPh>
    <phoneticPr fontId="1"/>
  </si>
  <si>
    <t>お客様より完成イメージと原稿（素材データ）を入稿いただき、当社にて印刷用データを作成する方法です。</t>
    <rPh sb="5" eb="7">
      <t>カンセイ</t>
    </rPh>
    <rPh sb="12" eb="14">
      <t>ゲンコウ</t>
    </rPh>
    <rPh sb="15" eb="17">
      <t>ソザイ</t>
    </rPh>
    <phoneticPr fontId="1"/>
  </si>
  <si>
    <t>入稿方法などにつきましては、下記をご確認ください。</t>
    <rPh sb="0" eb="4">
      <t>ニュウコウホウホウ</t>
    </rPh>
    <rPh sb="14" eb="16">
      <t>カキ</t>
    </rPh>
    <rPh sb="18" eb="20">
      <t>カクニン</t>
    </rPh>
    <phoneticPr fontId="1"/>
  </si>
  <si>
    <t>【入稿方法】</t>
    <rPh sb="1" eb="5">
      <t>ニュウコウホウホウ</t>
    </rPh>
    <phoneticPr fontId="1"/>
  </si>
  <si>
    <t>当社入稿用アドレス（quo-design@quocard.com）宛に、メール添付にてご入稿ください。</t>
    <rPh sb="0" eb="2">
      <t>トウシャ</t>
    </rPh>
    <rPh sb="2" eb="4">
      <t>ニュウコウ</t>
    </rPh>
    <rPh sb="4" eb="5">
      <t>ヨウ</t>
    </rPh>
    <rPh sb="33" eb="34">
      <t>アテ</t>
    </rPh>
    <rPh sb="39" eb="41">
      <t>テンプ</t>
    </rPh>
    <rPh sb="44" eb="46">
      <t>ニュウコウ</t>
    </rPh>
    <phoneticPr fontId="1"/>
  </si>
  <si>
    <t>※容量の都合などで添付できない場合はご連絡ください。入稿用の当社規定ストレージメールをお送りいたします。</t>
    <rPh sb="1" eb="3">
      <t>ヨウリョウ</t>
    </rPh>
    <rPh sb="4" eb="6">
      <t>ツゴウ</t>
    </rPh>
    <rPh sb="9" eb="11">
      <t>テンプ</t>
    </rPh>
    <rPh sb="15" eb="17">
      <t>バアイ</t>
    </rPh>
    <rPh sb="19" eb="21">
      <t>レンラク</t>
    </rPh>
    <phoneticPr fontId="1"/>
  </si>
  <si>
    <t>※お客様指定のストレージサービス等を利用してのご入稿はお受けいたしかねます。あらかじめご了承ください。</t>
    <rPh sb="44" eb="46">
      <t>リョウショウ</t>
    </rPh>
    <phoneticPr fontId="1"/>
  </si>
  <si>
    <t>【入稿いただくもの】</t>
    <rPh sb="1" eb="3">
      <t>ニュウコウ</t>
    </rPh>
    <phoneticPr fontId="1"/>
  </si>
  <si>
    <t>①原稿（デザインに使用する画像データなど）</t>
    <rPh sb="1" eb="3">
      <t>ゲンコウ</t>
    </rPh>
    <phoneticPr fontId="1"/>
  </si>
  <si>
    <t>画像データの場合 ： JPEG・TIFF・Photoshopいずれかの形式でご入稿ください。カラーモードはCMYKに変換いたします。</t>
    <rPh sb="0" eb="2">
      <t>ガゾウ</t>
    </rPh>
    <rPh sb="6" eb="8">
      <t>バアイ</t>
    </rPh>
    <rPh sb="35" eb="37">
      <t>ケイシキ</t>
    </rPh>
    <rPh sb="39" eb="41">
      <t>ニュウコウ</t>
    </rPh>
    <rPh sb="58" eb="60">
      <t>ヘンカン</t>
    </rPh>
    <phoneticPr fontId="1"/>
  </si>
  <si>
    <t>写真/イラストの場合 ： 現物をお送りください。切り抜きが必要な場合はコピーしたものに切り抜き線をお書きください。</t>
    <rPh sb="0" eb="2">
      <t>シャシン</t>
    </rPh>
    <rPh sb="8" eb="10">
      <t>バアイ</t>
    </rPh>
    <rPh sb="13" eb="15">
      <t>ゲンブツ</t>
    </rPh>
    <rPh sb="17" eb="18">
      <t>オク</t>
    </rPh>
    <rPh sb="24" eb="25">
      <t>キ</t>
    </rPh>
    <rPh sb="26" eb="27">
      <t>ヌ</t>
    </rPh>
    <rPh sb="29" eb="31">
      <t>ヒツヨウ</t>
    </rPh>
    <rPh sb="32" eb="34">
      <t>バアイ</t>
    </rPh>
    <rPh sb="43" eb="44">
      <t>キ</t>
    </rPh>
    <rPh sb="45" eb="46">
      <t>ヌ</t>
    </rPh>
    <rPh sb="47" eb="48">
      <t>セン</t>
    </rPh>
    <rPh sb="50" eb="51">
      <t>カ</t>
    </rPh>
    <phoneticPr fontId="1"/>
  </si>
  <si>
    <t>ロゴマークの場合 ： illustratorで作成されたデータ（アウトライン化されたもの）でご入稿ください。</t>
    <rPh sb="6" eb="8">
      <t>バアイニュウコウ</t>
    </rPh>
    <rPh sb="23" eb="25">
      <t>サクセイ</t>
    </rPh>
    <rPh sb="38" eb="39">
      <t>カ</t>
    </rPh>
    <phoneticPr fontId="1"/>
  </si>
  <si>
    <t>　　　　　　　　　　　　※JPEGの画像や名刺に印刷されたものを使用する場合、トレース代がかかる可能性がございます。</t>
    <phoneticPr fontId="1"/>
  </si>
  <si>
    <t>②完成イメージ図</t>
    <rPh sb="1" eb="3">
      <t>カンセイ</t>
    </rPh>
    <rPh sb="7" eb="8">
      <t>ズ</t>
    </rPh>
    <phoneticPr fontId="1"/>
  </si>
  <si>
    <t>以下の点が分かる完成イメージ図を、PDFやJPEGなどの追加編集ができない形式でご用意ください。</t>
    <rPh sb="0" eb="2">
      <t>イカ</t>
    </rPh>
    <rPh sb="3" eb="4">
      <t>テン</t>
    </rPh>
    <rPh sb="5" eb="6">
      <t>ワ</t>
    </rPh>
    <rPh sb="8" eb="10">
      <t>カンセイ</t>
    </rPh>
    <rPh sb="14" eb="15">
      <t>ズ</t>
    </rPh>
    <rPh sb="28" eb="30">
      <t>ツイカ</t>
    </rPh>
    <rPh sb="30" eb="32">
      <t>ヘンシュウ</t>
    </rPh>
    <rPh sb="37" eb="39">
      <t>ケイシキ</t>
    </rPh>
    <rPh sb="41" eb="43">
      <t>ヨウイ</t>
    </rPh>
    <phoneticPr fontId="1"/>
  </si>
  <si>
    <t>・カード枠に対する原稿の配置やサイズ</t>
    <rPh sb="4" eb="5">
      <t>ワク</t>
    </rPh>
    <rPh sb="6" eb="7">
      <t>タイ</t>
    </rPh>
    <rPh sb="9" eb="11">
      <t>ゲンコウ</t>
    </rPh>
    <rPh sb="12" eb="14">
      <t>ハイチ</t>
    </rPh>
    <phoneticPr fontId="1"/>
  </si>
  <si>
    <t>・文字入れする内容や字体、色（CMYK割合）、サイズ</t>
    <phoneticPr fontId="1"/>
  </si>
  <si>
    <t>・QUOロゴマークの位置と色（指定色/白フチ/白ヌキ）</t>
    <rPh sb="13" eb="14">
      <t>イロ</t>
    </rPh>
    <rPh sb="15" eb="17">
      <t>シテイ</t>
    </rPh>
    <rPh sb="17" eb="18">
      <t>イロ</t>
    </rPh>
    <rPh sb="19" eb="20">
      <t>シロ</t>
    </rPh>
    <rPh sb="23" eb="24">
      <t>シロ</t>
    </rPh>
    <phoneticPr fontId="1"/>
  </si>
  <si>
    <t>・度数表示の色</t>
    <rPh sb="1" eb="5">
      <t>ドスウヒョウジ</t>
    </rPh>
    <rPh sb="6" eb="7">
      <t>イロ</t>
    </rPh>
    <phoneticPr fontId="1"/>
  </si>
  <si>
    <t xml:space="preserve"> フリーバリューカードについて</t>
    <phoneticPr fontId="1"/>
  </si>
  <si>
    <t>オフセット印刷の場合、規定範囲内で額面を自由に設定いただける『フリーバリューカード』でのご注文も可能です。</t>
    <rPh sb="5" eb="7">
      <t>インサツ</t>
    </rPh>
    <rPh sb="8" eb="10">
      <t>バアイ</t>
    </rPh>
    <rPh sb="11" eb="16">
      <t>キテイハンイナイ</t>
    </rPh>
    <rPh sb="17" eb="19">
      <t>ガクメン</t>
    </rPh>
    <rPh sb="20" eb="22">
      <t>ジユウ</t>
    </rPh>
    <rPh sb="23" eb="25">
      <t>セッテイ</t>
    </rPh>
    <rPh sb="45" eb="47">
      <t>チュウモン</t>
    </rPh>
    <rPh sb="48" eb="50">
      <t>カノウ</t>
    </rPh>
    <phoneticPr fontId="1"/>
  </si>
  <si>
    <r>
      <t>※額面は</t>
    </r>
    <r>
      <rPr>
        <b/>
        <sz val="10"/>
        <rFont val="Meiryo UI"/>
        <family val="3"/>
        <charset val="128"/>
      </rPr>
      <t xml:space="preserve"> 1～999円</t>
    </r>
    <r>
      <rPr>
        <sz val="10"/>
        <rFont val="Meiryo UI"/>
        <family val="3"/>
        <charset val="128"/>
      </rPr>
      <t xml:space="preserve"> と </t>
    </r>
    <r>
      <rPr>
        <b/>
        <sz val="10"/>
        <rFont val="Meiryo UI"/>
        <family val="3"/>
        <charset val="128"/>
      </rPr>
      <t>2,001～2,200円</t>
    </r>
    <r>
      <rPr>
        <sz val="10"/>
        <rFont val="Meiryo UI"/>
        <family val="3"/>
        <charset val="128"/>
      </rPr>
      <t xml:space="preserve"> までの範囲内で、自由に設定していただけます。</t>
    </r>
    <rPh sb="1" eb="3">
      <t>ガクメン</t>
    </rPh>
    <rPh sb="10" eb="11">
      <t>エン</t>
    </rPh>
    <rPh sb="25" eb="26">
      <t>エン</t>
    </rPh>
    <rPh sb="30" eb="33">
      <t>ハンイナイ</t>
    </rPh>
    <rPh sb="35" eb="37">
      <t>ジユウ</t>
    </rPh>
    <rPh sb="38" eb="40">
      <t>セッテイ</t>
    </rPh>
    <phoneticPr fontId="1"/>
  </si>
  <si>
    <t>●ご注文の流れや使用いただく注文書は、オリジナルカード オフセット印刷と同様です。</t>
    <rPh sb="2" eb="4">
      <t>チュウモン</t>
    </rPh>
    <rPh sb="5" eb="6">
      <t>ナガ</t>
    </rPh>
    <rPh sb="8" eb="10">
      <t>シヨウ</t>
    </rPh>
    <rPh sb="14" eb="17">
      <t>チュウモンショ</t>
    </rPh>
    <rPh sb="33" eb="35">
      <t>インサツ</t>
    </rPh>
    <rPh sb="36" eb="38">
      <t>ドウヨウ</t>
    </rPh>
    <phoneticPr fontId="1"/>
  </si>
  <si>
    <t>●データ作成には既存額面のトンボデータをご使用ください。額面・度数表示は設定額面のものに無償で差し替えいたします。</t>
    <rPh sb="4" eb="6">
      <t>サクセイ</t>
    </rPh>
    <rPh sb="8" eb="10">
      <t>キゾン</t>
    </rPh>
    <rPh sb="10" eb="12">
      <t>ガクメン</t>
    </rPh>
    <rPh sb="21" eb="23">
      <t>シヨウ</t>
    </rPh>
    <phoneticPr fontId="1"/>
  </si>
  <si>
    <t>※色校正へ進む前に、額面・度数表示差し替え後のレイアウトを確認いただくことも可能です。</t>
    <rPh sb="1" eb="4">
      <t>イロコウセイ</t>
    </rPh>
    <rPh sb="5" eb="6">
      <t>スス</t>
    </rPh>
    <rPh sb="7" eb="8">
      <t>マエ</t>
    </rPh>
    <rPh sb="10" eb="12">
      <t>ガクメン</t>
    </rPh>
    <rPh sb="13" eb="17">
      <t>ドスウヒョウジ</t>
    </rPh>
    <rPh sb="17" eb="18">
      <t>サ</t>
    </rPh>
    <rPh sb="19" eb="20">
      <t>カ</t>
    </rPh>
    <rPh sb="21" eb="22">
      <t>ゴ</t>
    </rPh>
    <rPh sb="29" eb="31">
      <t>カクニン</t>
    </rPh>
    <rPh sb="38" eb="40">
      <t>カノウ</t>
    </rPh>
    <phoneticPr fontId="1"/>
  </si>
  <si>
    <t>【オリジナルカード　制作のご案内③】</t>
    <rPh sb="10" eb="12">
      <t>セイサク</t>
    </rPh>
    <rPh sb="14" eb="16">
      <t>アンナイ</t>
    </rPh>
    <phoneticPr fontId="1"/>
  </si>
  <si>
    <t xml:space="preserve"> ハッピーメイドカードのご紹介</t>
    <rPh sb="13" eb="15">
      <t>ショウカイ</t>
    </rPh>
    <phoneticPr fontId="1"/>
  </si>
  <si>
    <r>
      <t xml:space="preserve">　　　　当社通販サイトの『QUOカードオンラインストア』では、
</t>
    </r>
    <r>
      <rPr>
        <b/>
        <sz val="14"/>
        <rFont val="Meiryo UI"/>
        <family val="3"/>
        <charset val="128"/>
      </rPr>
      <t>　　　　　　5枚から</t>
    </r>
    <r>
      <rPr>
        <sz val="14"/>
        <rFont val="Meiryo UI"/>
        <family val="3"/>
        <charset val="128"/>
      </rPr>
      <t>作成可能な</t>
    </r>
    <r>
      <rPr>
        <b/>
        <sz val="14"/>
        <rFont val="Meiryo UI"/>
        <family val="3"/>
        <charset val="128"/>
      </rPr>
      <t>ハッピーメイドカード</t>
    </r>
    <r>
      <rPr>
        <sz val="14"/>
        <rFont val="Meiryo UI"/>
        <family val="3"/>
        <charset val="128"/>
      </rPr>
      <t>もございます！</t>
    </r>
    <rPh sb="4" eb="6">
      <t>トウシャ</t>
    </rPh>
    <rPh sb="6" eb="8">
      <t>ツウハン</t>
    </rPh>
    <rPh sb="39" eb="40">
      <t>マイ</t>
    </rPh>
    <rPh sb="42" eb="46">
      <t>サクセイカノウ</t>
    </rPh>
    <phoneticPr fontId="1"/>
  </si>
  <si>
    <t>※ハッピーメイドカードは、JPEGまたはPNGの画像データをアップロードして作成するフルオーダータイプのQUOカードです。</t>
    <rPh sb="24" eb="26">
      <t>ガゾウ</t>
    </rPh>
    <rPh sb="38" eb="40">
      <t>サクセイ</t>
    </rPh>
    <phoneticPr fontId="1"/>
  </si>
  <si>
    <t>※印刷方式はインクジェット印刷です。</t>
    <rPh sb="1" eb="5">
      <t>インサツホウシキ</t>
    </rPh>
    <rPh sb="13" eb="15">
      <t>インサツ</t>
    </rPh>
    <phoneticPr fontId="1"/>
  </si>
  <si>
    <t>※作業手数料がかからないため、10枚以上の場合オリジナルカードより安価にてご注文いただけます。</t>
    <rPh sb="1" eb="6">
      <t>サギョウテスウリョウ</t>
    </rPh>
    <rPh sb="17" eb="20">
      <t>マイイジョウ</t>
    </rPh>
    <rPh sb="21" eb="23">
      <t>バアイ</t>
    </rPh>
    <rPh sb="33" eb="35">
      <t>アンカ</t>
    </rPh>
    <rPh sb="38" eb="40">
      <t>チュウモン</t>
    </rPh>
    <phoneticPr fontId="1"/>
  </si>
  <si>
    <t>★ QUOカードオンラインストア　：　https://www.quocard.jp/store/</t>
    <phoneticPr fontId="1"/>
  </si>
  <si>
    <t xml:space="preserve"> 再版注文について</t>
    <rPh sb="1" eb="5">
      <t>サイハンチュウモン</t>
    </rPh>
    <phoneticPr fontId="1"/>
  </si>
  <si>
    <t>●過去3年以内に当社へご注文いただいたオリジナルカードと全く同じデザインで注文される場合、再版でのご注文が可能です。</t>
    <rPh sb="1" eb="3">
      <t>カコ</t>
    </rPh>
    <rPh sb="4" eb="7">
      <t>ネンイナイ</t>
    </rPh>
    <rPh sb="8" eb="10">
      <t>トウシャ</t>
    </rPh>
    <rPh sb="12" eb="14">
      <t>チュウモン</t>
    </rPh>
    <rPh sb="28" eb="29">
      <t>マッタ</t>
    </rPh>
    <rPh sb="30" eb="31">
      <t>オナ</t>
    </rPh>
    <rPh sb="37" eb="39">
      <t>チュウモン</t>
    </rPh>
    <rPh sb="42" eb="44">
      <t>バアイ</t>
    </rPh>
    <rPh sb="45" eb="47">
      <t>サイハン</t>
    </rPh>
    <rPh sb="50" eb="52">
      <t>チュウモン</t>
    </rPh>
    <rPh sb="53" eb="55">
      <t>カノウ</t>
    </rPh>
    <phoneticPr fontId="1"/>
  </si>
  <si>
    <t>●再版が可能な期間は前回のご注文のお届け日より3年以内です。3年を経過した再版につきましては都度お問い合わせください。</t>
    <rPh sb="1" eb="3">
      <t>サイハン</t>
    </rPh>
    <rPh sb="4" eb="6">
      <t>カノウ</t>
    </rPh>
    <rPh sb="7" eb="9">
      <t>キカン</t>
    </rPh>
    <rPh sb="10" eb="12">
      <t>ゼンカイ</t>
    </rPh>
    <rPh sb="14" eb="16">
      <t>チュウモン</t>
    </rPh>
    <rPh sb="18" eb="19">
      <t>トド</t>
    </rPh>
    <rPh sb="20" eb="21">
      <t>ビ</t>
    </rPh>
    <rPh sb="24" eb="27">
      <t>ネンイナイ</t>
    </rPh>
    <rPh sb="31" eb="32">
      <t>ネン</t>
    </rPh>
    <rPh sb="33" eb="35">
      <t>ケイカ</t>
    </rPh>
    <rPh sb="37" eb="39">
      <t>サイハン</t>
    </rPh>
    <rPh sb="46" eb="48">
      <t>ツド</t>
    </rPh>
    <rPh sb="49" eb="50">
      <t>ト</t>
    </rPh>
    <rPh sb="51" eb="52">
      <t>ア</t>
    </rPh>
    <phoneticPr fontId="1"/>
  </si>
  <si>
    <t>★オフセット印刷 かつ 前回注文のお届け日より1年以内の再版注文の場合、再版値引（一律-6,000円）が適用されます。</t>
    <rPh sb="6" eb="8">
      <t>インサツ</t>
    </rPh>
    <rPh sb="12" eb="16">
      <t>ゼンカイチュウモン</t>
    </rPh>
    <rPh sb="18" eb="19">
      <t>トド</t>
    </rPh>
    <rPh sb="20" eb="21">
      <t>ビ</t>
    </rPh>
    <rPh sb="24" eb="27">
      <t>ネンイナイ</t>
    </rPh>
    <rPh sb="28" eb="30">
      <t>サイハン</t>
    </rPh>
    <rPh sb="30" eb="32">
      <t>チュウモン</t>
    </rPh>
    <rPh sb="33" eb="35">
      <t>バアイ</t>
    </rPh>
    <rPh sb="36" eb="40">
      <t>サイハンネビキ</t>
    </rPh>
    <rPh sb="41" eb="43">
      <t>イチリツ</t>
    </rPh>
    <rPh sb="45" eb="50">
      <t>000エン</t>
    </rPh>
    <rPh sb="52" eb="54">
      <t>テキヨウ</t>
    </rPh>
    <phoneticPr fontId="1"/>
  </si>
  <si>
    <t>　 ※インクジェット印刷の場合、再版値引はございません。</t>
    <rPh sb="10" eb="12">
      <t>インサツ</t>
    </rPh>
    <rPh sb="13" eb="15">
      <t>バアイ</t>
    </rPh>
    <rPh sb="16" eb="20">
      <t>サイハンネビキ</t>
    </rPh>
    <phoneticPr fontId="1"/>
  </si>
  <si>
    <t>≪ 再版注文の流れ ≫</t>
    <rPh sb="2" eb="4">
      <t>サイハン</t>
    </rPh>
    <rPh sb="4" eb="6">
      <t>チュウモン</t>
    </rPh>
    <rPh sb="7" eb="8">
      <t>ナガ</t>
    </rPh>
    <phoneticPr fontId="1"/>
  </si>
  <si>
    <t>オリジナルカード注文書に前回のご注文情報（注文日やカードデザイン等）を添えてお送りください。</t>
    <rPh sb="8" eb="10">
      <t>チュウモン</t>
    </rPh>
    <rPh sb="10" eb="11">
      <t>ショ</t>
    </rPh>
    <rPh sb="12" eb="14">
      <t>ゼンカイ</t>
    </rPh>
    <rPh sb="16" eb="18">
      <t>チュウモン</t>
    </rPh>
    <rPh sb="18" eb="20">
      <t>ジョウホウ</t>
    </rPh>
    <rPh sb="21" eb="24">
      <t>チュウモンビ</t>
    </rPh>
    <rPh sb="32" eb="33">
      <t>トウ</t>
    </rPh>
    <rPh sb="35" eb="36">
      <t>ソ</t>
    </rPh>
    <rPh sb="39" eb="40">
      <t>オク</t>
    </rPh>
    <phoneticPr fontId="1"/>
  </si>
  <si>
    <r>
      <t>受信確認後、担当者より内容確認のうえ、</t>
    </r>
    <r>
      <rPr>
        <b/>
        <sz val="10"/>
        <rFont val="Meiryo UI"/>
        <family val="3"/>
        <charset val="128"/>
      </rPr>
      <t>再版レイアウト確認書</t>
    </r>
    <r>
      <rPr>
        <sz val="10"/>
        <rFont val="Meiryo UI"/>
        <family val="3"/>
        <charset val="128"/>
      </rPr>
      <t>を送付させていただきます。</t>
    </r>
    <rPh sb="0" eb="5">
      <t>ジュシンカクニンゴ</t>
    </rPh>
    <rPh sb="6" eb="9">
      <t>タントウシャ</t>
    </rPh>
    <rPh sb="11" eb="15">
      <t>ナイヨウカクニン</t>
    </rPh>
    <rPh sb="19" eb="21">
      <t>サイハン</t>
    </rPh>
    <rPh sb="26" eb="29">
      <t>カクニンショ</t>
    </rPh>
    <rPh sb="30" eb="32">
      <t>ソウフ</t>
    </rPh>
    <phoneticPr fontId="1"/>
  </si>
  <si>
    <t>　※再版レイアウト確認書とは、前回のご注文デザインを確認いただくための書類です。</t>
    <rPh sb="2" eb="4">
      <t>サイハン</t>
    </rPh>
    <rPh sb="9" eb="12">
      <t>カクニンショ</t>
    </rPh>
    <rPh sb="15" eb="17">
      <t>ゼンカイ</t>
    </rPh>
    <rPh sb="19" eb="21">
      <t>チュウモン</t>
    </rPh>
    <rPh sb="26" eb="28">
      <t>カクニン</t>
    </rPh>
    <rPh sb="35" eb="37">
      <t>ショルイ</t>
    </rPh>
    <phoneticPr fontId="1"/>
  </si>
  <si>
    <t>当社よりお送りした再版レイアウト確認書をご確認いただき、押印のうえご返送ください。</t>
    <rPh sb="0" eb="2">
      <t>トウシャ</t>
    </rPh>
    <rPh sb="5" eb="6">
      <t>オク</t>
    </rPh>
    <rPh sb="9" eb="11">
      <t>サイハン</t>
    </rPh>
    <rPh sb="16" eb="19">
      <t>カクニンショ</t>
    </rPh>
    <rPh sb="21" eb="23">
      <t>カクニン</t>
    </rPh>
    <rPh sb="28" eb="30">
      <t>オウイン</t>
    </rPh>
    <rPh sb="34" eb="36">
      <t>ヘンソウ</t>
    </rPh>
    <phoneticPr fontId="1"/>
  </si>
  <si>
    <t>　※ご返送いただいた再版レイアウト確認書の到着確認をもちまして、注文内容確定とさせていただきます。</t>
    <rPh sb="3" eb="5">
      <t>ヘンソウ</t>
    </rPh>
    <rPh sb="10" eb="12">
      <t>サイハン</t>
    </rPh>
    <rPh sb="17" eb="20">
      <t>カクニンショ</t>
    </rPh>
    <rPh sb="21" eb="23">
      <t>トウチャク</t>
    </rPh>
    <rPh sb="23" eb="25">
      <t>カクニン</t>
    </rPh>
    <rPh sb="32" eb="34">
      <t>チュウモン</t>
    </rPh>
    <rPh sb="34" eb="36">
      <t>ナイヨウ</t>
    </rPh>
    <rPh sb="36" eb="38">
      <t>カクテイ</t>
    </rPh>
    <phoneticPr fontId="1"/>
  </si>
  <si>
    <t>　※注文内容確定後の枚数等のご変更はお受けいたしかねます。</t>
    <rPh sb="2" eb="4">
      <t>チュウモン</t>
    </rPh>
    <rPh sb="4" eb="6">
      <t>ナイヨウ</t>
    </rPh>
    <rPh sb="6" eb="8">
      <t>カクテイ</t>
    </rPh>
    <rPh sb="8" eb="9">
      <t>ゴ</t>
    </rPh>
    <rPh sb="10" eb="12">
      <t>マイスウ</t>
    </rPh>
    <rPh sb="12" eb="13">
      <t>トウ</t>
    </rPh>
    <rPh sb="15" eb="17">
      <t>ヘンコウ</t>
    </rPh>
    <rPh sb="19" eb="20">
      <t>ウ</t>
    </rPh>
    <phoneticPr fontId="1"/>
  </si>
  <si>
    <t>　※ご入金は必ず注文内容確定後にお願いいたします。請求書は、注文内容確定後翌営業日に発行いたします。</t>
    <rPh sb="3" eb="5">
      <t>ニュウキン</t>
    </rPh>
    <rPh sb="6" eb="7">
      <t>カナラ</t>
    </rPh>
    <rPh sb="8" eb="10">
      <t>チュウモン</t>
    </rPh>
    <rPh sb="10" eb="12">
      <t>ナイヨウ</t>
    </rPh>
    <rPh sb="12" eb="14">
      <t>カクテイ</t>
    </rPh>
    <rPh sb="14" eb="15">
      <t>ゴ</t>
    </rPh>
    <rPh sb="17" eb="18">
      <t>ネガ</t>
    </rPh>
    <rPh sb="25" eb="28">
      <t>セイキュウショ</t>
    </rPh>
    <rPh sb="30" eb="32">
      <t>チュウモン</t>
    </rPh>
    <rPh sb="32" eb="34">
      <t>ナイヨウ</t>
    </rPh>
    <rPh sb="34" eb="36">
      <t>カクテイ</t>
    </rPh>
    <rPh sb="36" eb="37">
      <t>ゴ</t>
    </rPh>
    <rPh sb="37" eb="41">
      <t>ヨクエイギョウビ</t>
    </rPh>
    <rPh sb="42" eb="44">
      <t>ハッコウ</t>
    </rPh>
    <phoneticPr fontId="1"/>
  </si>
  <si>
    <t>◆オフセット印刷で再版値引が適用される場合、注文書の『再版値引』欄に値引額をご記入ください。</t>
    <rPh sb="6" eb="8">
      <t>インサツ</t>
    </rPh>
    <rPh sb="9" eb="13">
      <t>サイハンネビキ</t>
    </rPh>
    <rPh sb="14" eb="16">
      <t>テキヨウ</t>
    </rPh>
    <rPh sb="19" eb="21">
      <t>バアイ</t>
    </rPh>
    <rPh sb="22" eb="25">
      <t>チュウモンショ</t>
    </rPh>
    <rPh sb="27" eb="29">
      <t>サイハン</t>
    </rPh>
    <rPh sb="29" eb="31">
      <t>ネビキ</t>
    </rPh>
    <rPh sb="32" eb="33">
      <t>ラン</t>
    </rPh>
    <rPh sb="34" eb="37">
      <t>ネビキガク</t>
    </rPh>
    <rPh sb="39" eb="41">
      <t>キニュウ</t>
    </rPh>
    <phoneticPr fontId="1"/>
  </si>
  <si>
    <t>カードのご注文枚数分までお選びいただけます。</t>
    <rPh sb="5" eb="7">
      <t>チュウモン</t>
    </rPh>
    <rPh sb="7" eb="9">
      <t>マイスウ</t>
    </rPh>
    <rPh sb="9" eb="10">
      <t>ブン</t>
    </rPh>
    <rPh sb="13" eb="14">
      <t>エラ</t>
    </rPh>
    <phoneticPr fontId="56"/>
  </si>
  <si>
    <t>※追加希望の場合は1枚11円(税込)で販売しております。(※無料ゴルフケースを除く）</t>
    <rPh sb="1" eb="3">
      <t>ツイカ</t>
    </rPh>
    <rPh sb="3" eb="5">
      <t>キボウ</t>
    </rPh>
    <rPh sb="6" eb="8">
      <t>バアイ</t>
    </rPh>
    <rPh sb="10" eb="11">
      <t>マイ</t>
    </rPh>
    <rPh sb="13" eb="14">
      <t>エン</t>
    </rPh>
    <rPh sb="15" eb="17">
      <t>ゼイコミ</t>
    </rPh>
    <rPh sb="19" eb="21">
      <t>ハンバイ</t>
    </rPh>
    <rPh sb="30" eb="32">
      <t>ムリョウ</t>
    </rPh>
    <rPh sb="39" eb="40">
      <t>ノゾ</t>
    </rPh>
    <phoneticPr fontId="56"/>
  </si>
  <si>
    <t>※デザインは予告なく変更される場合がございます。詳しくは当社HPをご確認ください。</t>
    <rPh sb="6" eb="8">
      <t>ヨコク</t>
    </rPh>
    <rPh sb="10" eb="12">
      <t>ヘンコウ</t>
    </rPh>
    <rPh sb="15" eb="17">
      <t>バアイ</t>
    </rPh>
    <phoneticPr fontId="56"/>
  </si>
  <si>
    <r>
      <t>　</t>
    </r>
    <r>
      <rPr>
        <u/>
        <sz val="14"/>
        <color theme="1"/>
        <rFont val="メイリオ"/>
        <family val="3"/>
        <charset val="128"/>
      </rPr>
      <t>https://www.quocard.jp/store/app/lp/free_card_case/</t>
    </r>
    <phoneticPr fontId="56"/>
  </si>
  <si>
    <r>
      <t>■2つ折り台紙タイプケース</t>
    </r>
    <r>
      <rPr>
        <sz val="15"/>
        <color theme="1"/>
        <rFont val="メイリオ"/>
        <family val="3"/>
        <charset val="128"/>
      </rPr>
      <t>（商品コード：PP000127）</t>
    </r>
    <rPh sb="3" eb="4">
      <t>オ</t>
    </rPh>
    <rPh sb="5" eb="7">
      <t>ダイシ</t>
    </rPh>
    <phoneticPr fontId="56"/>
  </si>
  <si>
    <r>
      <t>■封筒タイプケース</t>
    </r>
    <r>
      <rPr>
        <sz val="15"/>
        <color theme="1"/>
        <rFont val="メイリオ"/>
        <family val="3"/>
        <charset val="128"/>
      </rPr>
      <t>（商品コード：PP000128）</t>
    </r>
    <rPh sb="1" eb="3">
      <t>フウトウ</t>
    </rPh>
    <phoneticPr fontId="56"/>
  </si>
  <si>
    <t>　サイズ：縦77×横100㎜(2つ折り時)　</t>
    <rPh sb="15" eb="16">
      <t>ジ</t>
    </rPh>
    <phoneticPr fontId="56"/>
  </si>
  <si>
    <t>　サイズ：縦70×横105㎜　</t>
    <phoneticPr fontId="56"/>
  </si>
  <si>
    <t>表面</t>
    <rPh sb="0" eb="2">
      <t>ヒョウメン</t>
    </rPh>
    <phoneticPr fontId="56"/>
  </si>
  <si>
    <t>中面</t>
    <rPh sb="0" eb="1">
      <t>ナカ</t>
    </rPh>
    <rPh sb="1" eb="2">
      <t>メン</t>
    </rPh>
    <phoneticPr fontId="56"/>
  </si>
  <si>
    <t>裏面</t>
    <rPh sb="0" eb="2">
      <t>ウラメン</t>
    </rPh>
    <phoneticPr fontId="56"/>
  </si>
  <si>
    <r>
      <t>■ビニールケース</t>
    </r>
    <r>
      <rPr>
        <sz val="15"/>
        <color theme="1"/>
        <rFont val="メイリオ"/>
        <family val="3"/>
        <charset val="128"/>
      </rPr>
      <t>（商品コード：PP000133）</t>
    </r>
    <phoneticPr fontId="56"/>
  </si>
  <si>
    <t>■無料ゴルフケース</t>
    <rPh sb="1" eb="3">
      <t>ムリョウ</t>
    </rPh>
    <phoneticPr fontId="56"/>
  </si>
  <si>
    <t>　サイズ：縦77×横100㎜</t>
    <phoneticPr fontId="56"/>
  </si>
  <si>
    <t>　サイズ：縦80×横114㎜　</t>
    <phoneticPr fontId="56"/>
  </si>
  <si>
    <t>Kids Smile QUOカードをご注文の場合、専用ケースをご注文枚数分お付けいたします。</t>
    <rPh sb="19" eb="21">
      <t>チュウモン</t>
    </rPh>
    <rPh sb="22" eb="24">
      <t>バアイ</t>
    </rPh>
    <phoneticPr fontId="56"/>
  </si>
  <si>
    <t>※無料カードケースはご選択いただけません。</t>
    <rPh sb="1" eb="3">
      <t>ムリョウ</t>
    </rPh>
    <rPh sb="11" eb="13">
      <t>センタク</t>
    </rPh>
    <phoneticPr fontId="56"/>
  </si>
  <si>
    <t>◀セットイメージ</t>
  </si>
  <si>
    <r>
      <t xml:space="preserve">オリジナルカード（オフセット印刷）注文書
</t>
    </r>
    <r>
      <rPr>
        <b/>
        <sz val="12"/>
        <color rgb="FFFF0000"/>
        <rFont val="Meiryo UI"/>
        <family val="3"/>
        <charset val="128"/>
      </rPr>
      <t>※①～⑦の項目をご記入ください。
※完全データ入稿の場合、別紙「完全データ入稿依頼書」もあわせてお送りください。</t>
    </r>
    <rPh sb="14" eb="16">
      <t>インサツ</t>
    </rPh>
    <rPh sb="26" eb="28">
      <t>コウモク</t>
    </rPh>
    <rPh sb="39" eb="41">
      <t>カンゼン</t>
    </rPh>
    <rPh sb="44" eb="46">
      <t>ニュウコウ</t>
    </rPh>
    <rPh sb="47" eb="49">
      <t>バアイ</t>
    </rPh>
    <rPh sb="53" eb="55">
      <t>カンゼン</t>
    </rPh>
    <rPh sb="58" eb="60">
      <t>ニュウコウ</t>
    </rPh>
    <rPh sb="60" eb="62">
      <t>イライ</t>
    </rPh>
    <rPh sb="70" eb="71">
      <t>オク</t>
    </rPh>
    <phoneticPr fontId="1"/>
  </si>
  <si>
    <t xml:space="preserve"> ＜送付先＞　株式会社クオカード
　　　 FAX ： 03-3243-2251</t>
    <rPh sb="2" eb="5">
      <t>ソウフサキ</t>
    </rPh>
    <rPh sb="7" eb="11">
      <t>カブシキガイシャ</t>
    </rPh>
    <phoneticPr fontId="1"/>
  </si>
  <si>
    <t>①納期</t>
    <phoneticPr fontId="1"/>
  </si>
  <si>
    <t>注文日</t>
    <rPh sb="0" eb="2">
      <t>チュウモン</t>
    </rPh>
    <rPh sb="2" eb="3">
      <t>ビ</t>
    </rPh>
    <phoneticPr fontId="1"/>
  </si>
  <si>
    <t>西暦</t>
    <rPh sb="0" eb="2">
      <t>セイレキ</t>
    </rPh>
    <phoneticPr fontId="1"/>
  </si>
  <si>
    <t>年</t>
    <rPh sb="0" eb="1">
      <t>ネン</t>
    </rPh>
    <phoneticPr fontId="1"/>
  </si>
  <si>
    <t>月</t>
    <rPh sb="0" eb="1">
      <t>ガツ</t>
    </rPh>
    <phoneticPr fontId="1"/>
  </si>
  <si>
    <t>日</t>
    <rPh sb="0" eb="1">
      <t>ニチ</t>
    </rPh>
    <phoneticPr fontId="1"/>
  </si>
  <si>
    <t>曜</t>
    <phoneticPr fontId="1"/>
  </si>
  <si>
    <t>振込予定日</t>
    <rPh sb="0" eb="2">
      <t>フリコミ</t>
    </rPh>
    <rPh sb="2" eb="4">
      <t>ヨテイ</t>
    </rPh>
    <rPh sb="4" eb="5">
      <t>ビ</t>
    </rPh>
    <phoneticPr fontId="1"/>
  </si>
  <si>
    <r>
      <t>※振込予定日がお決まりでしたらご記入ください。
※</t>
    </r>
    <r>
      <rPr>
        <b/>
        <sz val="12"/>
        <color rgb="FFFF0000"/>
        <rFont val="Meiryo UI"/>
        <family val="3"/>
        <charset val="128"/>
      </rPr>
      <t>注文受付からお届けまでの目安は3週間強～4週間</t>
    </r>
    <r>
      <rPr>
        <sz val="12"/>
        <rFont val="Meiryo UI"/>
        <family val="3"/>
        <charset val="128"/>
      </rPr>
      <t>です。（校了後9営業日以降の発送）</t>
    </r>
    <rPh sb="52" eb="55">
      <t>コウリョウゴ</t>
    </rPh>
    <rPh sb="56" eb="61">
      <t>エイギョウビイコウ</t>
    </rPh>
    <rPh sb="62" eb="64">
      <t>ハッソウ</t>
    </rPh>
    <phoneticPr fontId="1"/>
  </si>
  <si>
    <t>お届け希望日</t>
    <rPh sb="1" eb="2">
      <t>トド</t>
    </rPh>
    <phoneticPr fontId="1"/>
  </si>
  <si>
    <t>②お客様情報</t>
    <rPh sb="2" eb="4">
      <t>キャクサマ</t>
    </rPh>
    <rPh sb="4" eb="6">
      <t>ジョウホウ</t>
    </rPh>
    <phoneticPr fontId="1"/>
  </si>
  <si>
    <t>ご注文者</t>
    <phoneticPr fontId="1"/>
  </si>
  <si>
    <t>※個人での注文の場合は、部署名・担当者名は記入不要です。</t>
    <phoneticPr fontId="1"/>
  </si>
  <si>
    <t>フリガナ</t>
  </si>
  <si>
    <r>
      <t xml:space="preserve">社名(氏名)
</t>
    </r>
    <r>
      <rPr>
        <sz val="9.5"/>
        <rFont val="Meiryo UI"/>
        <family val="3"/>
        <charset val="128"/>
      </rPr>
      <t>※25文字まで</t>
    </r>
    <phoneticPr fontId="1"/>
  </si>
  <si>
    <t>入金名義
（カナ）</t>
    <rPh sb="0" eb="2">
      <t>ニュウキン</t>
    </rPh>
    <rPh sb="2" eb="4">
      <t>メイギ</t>
    </rPh>
    <phoneticPr fontId="1"/>
  </si>
  <si>
    <r>
      <t xml:space="preserve">部署名
</t>
    </r>
    <r>
      <rPr>
        <sz val="9.5"/>
        <rFont val="Meiryo UI"/>
        <family val="3"/>
        <charset val="128"/>
      </rPr>
      <t>※25文字まで</t>
    </r>
    <phoneticPr fontId="1"/>
  </si>
  <si>
    <t>担当者名</t>
    <rPh sb="0" eb="2">
      <t>タントウ</t>
    </rPh>
    <rPh sb="2" eb="3">
      <t>シャ</t>
    </rPh>
    <rPh sb="3" eb="4">
      <t>メイ</t>
    </rPh>
    <phoneticPr fontId="1"/>
  </si>
  <si>
    <t>/</t>
    <phoneticPr fontId="1"/>
  </si>
  <si>
    <t xml:space="preserve">  〒　</t>
    <phoneticPr fontId="1"/>
  </si>
  <si>
    <t>住所</t>
    <phoneticPr fontId="1"/>
  </si>
  <si>
    <t>都・道
府・県</t>
    <rPh sb="0" eb="1">
      <t>ミヤコ</t>
    </rPh>
    <rPh sb="2" eb="3">
      <t>ドウ</t>
    </rPh>
    <rPh sb="4" eb="5">
      <t>フ</t>
    </rPh>
    <rPh sb="6" eb="7">
      <t>ケン</t>
    </rPh>
    <phoneticPr fontId="1"/>
  </si>
  <si>
    <t>TEL</t>
    <phoneticPr fontId="1"/>
  </si>
  <si>
    <t>FAX</t>
    <phoneticPr fontId="1"/>
  </si>
  <si>
    <t>メールアドレス</t>
    <phoneticPr fontId="1"/>
  </si>
  <si>
    <t>お届け先</t>
    <rPh sb="1" eb="2">
      <t>トド</t>
    </rPh>
    <rPh sb="3" eb="4">
      <t>サキ</t>
    </rPh>
    <phoneticPr fontId="1"/>
  </si>
  <si>
    <t>□</t>
  </si>
  <si>
    <t>同上　※お届け先が異なる場合は、下記へご記入ください。</t>
    <rPh sb="5" eb="6">
      <t>トド</t>
    </rPh>
    <rPh sb="7" eb="8">
      <t>サキ</t>
    </rPh>
    <rPh sb="9" eb="10">
      <t>コト</t>
    </rPh>
    <rPh sb="12" eb="14">
      <t>バアイ</t>
    </rPh>
    <rPh sb="16" eb="18">
      <t>カキ</t>
    </rPh>
    <rPh sb="20" eb="22">
      <t>キニュウ</t>
    </rPh>
    <phoneticPr fontId="1"/>
  </si>
  <si>
    <t>社名(氏名)
※25文字まで</t>
    <phoneticPr fontId="1"/>
  </si>
  <si>
    <t>担当者名</t>
    <rPh sb="0" eb="4">
      <t>タントウシャメイ</t>
    </rPh>
    <phoneticPr fontId="1"/>
  </si>
  <si>
    <t>部署名
※25文字まで</t>
    <phoneticPr fontId="1"/>
  </si>
  <si>
    <t>※注文書に入力いただいた内容で、単価が自動計算されます。</t>
    <phoneticPr fontId="1"/>
  </si>
  <si>
    <t>★単価計算ツール★</t>
    <rPh sb="1" eb="5">
      <t>タンカケイサン</t>
    </rPh>
    <phoneticPr fontId="1"/>
  </si>
  <si>
    <t>※トレース費用や再色校正等、その他費用が発生した場合は【その他※】欄へ直接入力してください。</t>
    <rPh sb="5" eb="7">
      <t>ヒヨウ</t>
    </rPh>
    <rPh sb="8" eb="9">
      <t>サイ</t>
    </rPh>
    <rPh sb="9" eb="12">
      <t>イロコウセイ</t>
    </rPh>
    <rPh sb="10" eb="12">
      <t>コウセイ</t>
    </rPh>
    <rPh sb="12" eb="13">
      <t>トウ</t>
    </rPh>
    <rPh sb="16" eb="17">
      <t>タ</t>
    </rPh>
    <rPh sb="17" eb="19">
      <t>ヒヨウ</t>
    </rPh>
    <rPh sb="20" eb="22">
      <t>ハッセイ</t>
    </rPh>
    <rPh sb="24" eb="26">
      <t>バアイ</t>
    </rPh>
    <rPh sb="30" eb="31">
      <t>タ</t>
    </rPh>
    <rPh sb="33" eb="34">
      <t>ラン</t>
    </rPh>
    <rPh sb="35" eb="37">
      <t>チョクセツ</t>
    </rPh>
    <rPh sb="37" eb="39">
      <t>ニュウリョク</t>
    </rPh>
    <phoneticPr fontId="1"/>
  </si>
  <si>
    <t>※Kids Smile QUOカードをご注文の場合、下記で算出されたカード単価にプラス50円が加算されます。</t>
    <rPh sb="26" eb="28">
      <t>カキ</t>
    </rPh>
    <rPh sb="29" eb="31">
      <t>サンシュツ</t>
    </rPh>
    <rPh sb="37" eb="39">
      <t>タンカ</t>
    </rPh>
    <rPh sb="47" eb="49">
      <t>カサン</t>
    </rPh>
    <phoneticPr fontId="1"/>
  </si>
  <si>
    <t>③ご注文内容</t>
    <phoneticPr fontId="1"/>
  </si>
  <si>
    <r>
      <t>　※ 課税対象商品（有料ケースやのし、各種手数料）は</t>
    </r>
    <r>
      <rPr>
        <b/>
        <sz val="13"/>
        <color rgb="FFFF0000"/>
        <rFont val="Meiryo UI"/>
        <family val="3"/>
        <charset val="128"/>
      </rPr>
      <t>課税欄にチェック</t>
    </r>
    <r>
      <rPr>
        <b/>
        <sz val="13"/>
        <rFont val="Meiryo UI"/>
        <family val="3"/>
        <charset val="128"/>
      </rPr>
      <t>の上、</t>
    </r>
    <r>
      <rPr>
        <b/>
        <sz val="13"/>
        <color rgb="FFFF0000"/>
        <rFont val="Meiryo UI"/>
        <family val="3"/>
        <charset val="128"/>
      </rPr>
      <t>税込価格</t>
    </r>
    <r>
      <rPr>
        <b/>
        <sz val="13"/>
        <rFont val="Meiryo UI"/>
        <family val="3"/>
        <charset val="128"/>
      </rPr>
      <t>をご記入ください。</t>
    </r>
    <r>
      <rPr>
        <b/>
        <sz val="13"/>
        <color rgb="FFFF0000"/>
        <rFont val="Meiryo UI"/>
        <family val="3"/>
        <charset val="128"/>
      </rPr>
      <t>QUOカードは金券につき非課税商品</t>
    </r>
    <r>
      <rPr>
        <b/>
        <sz val="13"/>
        <rFont val="Meiryo UI"/>
        <family val="3"/>
        <charset val="128"/>
      </rPr>
      <t>となります。</t>
    </r>
    <phoneticPr fontId="1"/>
  </si>
  <si>
    <t>額面</t>
    <rPh sb="0" eb="2">
      <t>ガクメン</t>
    </rPh>
    <phoneticPr fontId="1"/>
  </si>
  <si>
    <t>デザインデータ入稿方法</t>
    <rPh sb="7" eb="11">
      <t>ニュウコウホウホウ</t>
    </rPh>
    <phoneticPr fontId="1"/>
  </si>
  <si>
    <t>課税</t>
    <rPh sb="0" eb="2">
      <t>カゼイ</t>
    </rPh>
    <phoneticPr fontId="1"/>
  </si>
  <si>
    <t>数量</t>
    <rPh sb="0" eb="2">
      <t>スウリョウ</t>
    </rPh>
    <phoneticPr fontId="1"/>
  </si>
  <si>
    <t>単価</t>
    <rPh sb="0" eb="2">
      <t>タンカ</t>
    </rPh>
    <phoneticPr fontId="1"/>
  </si>
  <si>
    <t>特色数</t>
    <rPh sb="0" eb="3">
      <t>トクショクスウ</t>
    </rPh>
    <phoneticPr fontId="1"/>
  </si>
  <si>
    <t>色校正の種類</t>
    <rPh sb="0" eb="3">
      <t>イロコウセイ</t>
    </rPh>
    <rPh sb="4" eb="6">
      <t>シュルイ</t>
    </rPh>
    <phoneticPr fontId="1"/>
  </si>
  <si>
    <t>当社使用欄</t>
    <rPh sb="0" eb="2">
      <t>トウシャ</t>
    </rPh>
    <rPh sb="2" eb="5">
      <t>シヨウラン</t>
    </rPh>
    <phoneticPr fontId="1"/>
  </si>
  <si>
    <t>Kids Smile</t>
    <phoneticPr fontId="1"/>
  </si>
  <si>
    <t>制作コスト</t>
    <rPh sb="0" eb="2">
      <t>セイサク</t>
    </rPh>
    <phoneticPr fontId="1"/>
  </si>
  <si>
    <t>基本単価</t>
    <rPh sb="0" eb="4">
      <t>キホンタンカ</t>
    </rPh>
    <phoneticPr fontId="1"/>
  </si>
  <si>
    <t>枚数</t>
    <rPh sb="0" eb="2">
      <t>マイスウ</t>
    </rPh>
    <phoneticPr fontId="1"/>
  </si>
  <si>
    <t>特色代</t>
    <rPh sb="0" eb="3">
      <t>トクショクダイ</t>
    </rPh>
    <phoneticPr fontId="1"/>
  </si>
  <si>
    <t>本機校正代</t>
    <rPh sb="0" eb="5">
      <t>ホンキコウセイダイ</t>
    </rPh>
    <phoneticPr fontId="1"/>
  </si>
  <si>
    <t>版下作成代</t>
    <rPh sb="0" eb="5">
      <t>ハンシタサクセイダイ</t>
    </rPh>
    <phoneticPr fontId="1"/>
  </si>
  <si>
    <t>その他※</t>
    <rPh sb="2" eb="3">
      <t>タ</t>
    </rPh>
    <phoneticPr fontId="1"/>
  </si>
  <si>
    <t>合計金額</t>
    <rPh sb="0" eb="4">
      <t>ゴウケイキンガク</t>
    </rPh>
    <phoneticPr fontId="1"/>
  </si>
  <si>
    <t>カード単価</t>
    <rPh sb="3" eb="5">
      <t>タンカ</t>
    </rPh>
    <phoneticPr fontId="1"/>
  </si>
  <si>
    <t>※小数点第三位切り捨て</t>
    <rPh sb="1" eb="8">
      <t>ショウスウテンダイサンイキ</t>
    </rPh>
    <rPh sb="9" eb="10">
      <t>ス</t>
    </rPh>
    <phoneticPr fontId="1"/>
  </si>
  <si>
    <t>円券</t>
    <rPh sb="0" eb="2">
      <t>エンケン</t>
    </rPh>
    <phoneticPr fontId="1"/>
  </si>
  <si>
    <t>完全データ・版下作成</t>
    <rPh sb="0" eb="2">
      <t>カンゼン</t>
    </rPh>
    <rPh sb="6" eb="10">
      <t>ハンシタサクセイ</t>
    </rPh>
    <phoneticPr fontId="1"/>
  </si>
  <si>
    <t>□</t>
    <phoneticPr fontId="1"/>
  </si>
  <si>
    <t>枚</t>
  </si>
  <si>
    <t>\</t>
    <phoneticPr fontId="1"/>
  </si>
  <si>
    <t>色</t>
    <rPh sb="0" eb="1">
      <t>ショク</t>
    </rPh>
    <phoneticPr fontId="1"/>
  </si>
  <si>
    <t>簡易校正・本機校正</t>
    <rPh sb="0" eb="4">
      <t>カンイコウセイ</t>
    </rPh>
    <rPh sb="5" eb="9">
      <t>ホンキコウセイ</t>
    </rPh>
    <phoneticPr fontId="1"/>
  </si>
  <si>
    <t>希望しない</t>
  </si>
  <si>
    <t>希望しない</t>
    <phoneticPr fontId="1"/>
  </si>
  <si>
    <t>再版値引</t>
    <rPh sb="0" eb="4">
      <t>サイハンネビ</t>
    </rPh>
    <phoneticPr fontId="1"/>
  </si>
  <si>
    <t>種</t>
    <rPh sb="0" eb="1">
      <t>シュ</t>
    </rPh>
    <phoneticPr fontId="1"/>
  </si>
  <si>
    <t>※前回お届け日から1年以内に同デザインでご注文された場合のみ適用　</t>
    <phoneticPr fontId="1"/>
  </si>
  <si>
    <t>← スタンダードカードや有料ケース・のし等を</t>
    <phoneticPr fontId="1"/>
  </si>
  <si>
    <t>税抜単価</t>
    <rPh sb="0" eb="2">
      <t>ゼイヌキ</t>
    </rPh>
    <rPh sb="2" eb="4">
      <t>タンカ</t>
    </rPh>
    <phoneticPr fontId="1"/>
  </si>
  <si>
    <t>税抜小計</t>
    <rPh sb="0" eb="4">
      <t>ゼイヌキショウケイ</t>
    </rPh>
    <phoneticPr fontId="1"/>
  </si>
  <si>
    <t>【オリジナルカード基本価格表】</t>
    <rPh sb="9" eb="11">
      <t>キホン</t>
    </rPh>
    <rPh sb="11" eb="14">
      <t>カカクヒョウ</t>
    </rPh>
    <phoneticPr fontId="1"/>
  </si>
  <si>
    <t>【オプション費用】</t>
    <rPh sb="6" eb="8">
      <t>ヒヨウ</t>
    </rPh>
    <phoneticPr fontId="1"/>
  </si>
  <si>
    <t>　　ご注文の場合はご記入ください。</t>
    <phoneticPr fontId="1"/>
  </si>
  <si>
    <t>④送料</t>
    <rPh sb="1" eb="3">
      <t>ソウリョウ</t>
    </rPh>
    <phoneticPr fontId="1"/>
  </si>
  <si>
    <r>
      <t xml:space="preserve">送料
</t>
    </r>
    <r>
      <rPr>
        <sz val="11"/>
        <rFont val="Meiryo UI"/>
        <family val="3"/>
        <charset val="128"/>
      </rPr>
      <t xml:space="preserve">（ 本州･四国：\770　 北海道･九州：\990 　沖縄：\1,485　/ </t>
    </r>
    <r>
      <rPr>
        <b/>
        <sz val="11"/>
        <color rgb="FFFF0000"/>
        <rFont val="Meiryo UI"/>
        <family val="3"/>
        <charset val="128"/>
      </rPr>
      <t>税込</t>
    </r>
    <r>
      <rPr>
        <sz val="11"/>
        <rFont val="Meiryo UI"/>
        <family val="3"/>
        <charset val="128"/>
      </rPr>
      <t xml:space="preserve"> ）</t>
    </r>
    <phoneticPr fontId="1"/>
  </si>
  <si>
    <t>← 送料をご記入ください。</t>
    <rPh sb="2" eb="4">
      <t>ソウリョウ</t>
    </rPh>
    <rPh sb="6" eb="8">
      <t>キニュウ</t>
    </rPh>
    <phoneticPr fontId="1"/>
  </si>
  <si>
    <t>⑤合計</t>
    <rPh sb="1" eb="3">
      <t>ゴウケイ</t>
    </rPh>
    <phoneticPr fontId="1"/>
  </si>
  <si>
    <t>合計カード枚数</t>
    <rPh sb="0" eb="2">
      <t>ゴウケイ</t>
    </rPh>
    <rPh sb="5" eb="7">
      <t>マイスウ</t>
    </rPh>
    <phoneticPr fontId="1"/>
  </si>
  <si>
    <t>枚</t>
    <rPh sb="0" eb="1">
      <t>マイ</t>
    </rPh>
    <phoneticPr fontId="1"/>
  </si>
  <si>
    <t>合計金額
（税込）</t>
    <rPh sb="0" eb="2">
      <t>ゴウケイ</t>
    </rPh>
    <rPh sb="2" eb="4">
      <t>キンガク</t>
    </rPh>
    <rPh sb="6" eb="8">
      <t>ゼイコ</t>
    </rPh>
    <phoneticPr fontId="1"/>
  </si>
  <si>
    <t>内、消費税額</t>
    <rPh sb="0" eb="1">
      <t>ウチ</t>
    </rPh>
    <rPh sb="2" eb="6">
      <t>ショウヒゼイガク</t>
    </rPh>
    <phoneticPr fontId="1"/>
  </si>
  <si>
    <t>非課税合計</t>
    <rPh sb="0" eb="5">
      <t>ヒカゼイゴウケイ</t>
    </rPh>
    <phoneticPr fontId="1"/>
  </si>
  <si>
    <t>⑥無料　　　　　　　　　　　　　　　　　　　ケース</t>
    <phoneticPr fontId="1"/>
  </si>
  <si>
    <t>2つ折り台紙タイプケース</t>
    <phoneticPr fontId="1"/>
  </si>
  <si>
    <r>
      <t xml:space="preserve">※ カードのご注文枚数分までお選びいただけます。
　　追加の場合は1枚11円(税込)で販売いたします。
　　（無料ゴルフケースを除く）
※ Kids Smile QUOカードをご注文の場合､
　  選択内容にかかわらず、専用ケースを枚数分
 　 お届けします。
</t>
    </r>
    <r>
      <rPr>
        <b/>
        <sz val="12"/>
        <color rgb="FFFF0000"/>
        <rFont val="Meiryo UI"/>
        <family val="3"/>
        <charset val="128"/>
      </rPr>
      <t xml:space="preserve">※ 領収書の発行は基本的に行っておりません。
　　請求書と金融機関発行の振込金受領書を併せて、
　　領収書の発行に代えさせていただきます。 </t>
    </r>
    <phoneticPr fontId="1"/>
  </si>
  <si>
    <t>当社使用欄</t>
    <rPh sb="0" eb="5">
      <t>トウシャシヨウラン</t>
    </rPh>
    <phoneticPr fontId="1"/>
  </si>
  <si>
    <t>封筒タイプケース</t>
    <phoneticPr fontId="1"/>
  </si>
  <si>
    <t>ビニールケース</t>
    <phoneticPr fontId="1"/>
  </si>
  <si>
    <t>無料ゴルフケース</t>
    <rPh sb="0" eb="2">
      <t>ムリョウ</t>
    </rPh>
    <phoneticPr fontId="1"/>
  </si>
  <si>
    <t>カードケース不要</t>
    <rPh sb="6" eb="8">
      <t>フヨウ</t>
    </rPh>
    <phoneticPr fontId="1"/>
  </si>
  <si>
    <t>⑦請求書</t>
    <rPh sb="1" eb="4">
      <t>セイキュウショ</t>
    </rPh>
    <phoneticPr fontId="1"/>
  </si>
  <si>
    <t>メール（PDF）</t>
    <phoneticPr fontId="1"/>
  </si>
  <si>
    <t>郵送</t>
    <rPh sb="0" eb="2">
      <t>ユウソウ</t>
    </rPh>
    <phoneticPr fontId="1"/>
  </si>
  <si>
    <t>請求書不要</t>
    <rPh sb="0" eb="5">
      <t>セイキュウショフヨウ</t>
    </rPh>
    <phoneticPr fontId="1"/>
  </si>
  <si>
    <t>　【ご注意】　注文受付後にキャンセルされる場合、その時点までに発生した作業費用をご負担いただきます。　また、校了後の枚数やレイアウトの変更はお受けいたしかねます。</t>
    <phoneticPr fontId="1"/>
  </si>
  <si>
    <t>　ご記入いただいた個人情報につきましては、当社の【個人情報の取扱いについて】に従いお取扱いいたします。（https://www.quocard.com/privacy/）
　☑　個人情報の取扱いについて同意の上、注文します。</t>
    <phoneticPr fontId="1"/>
  </si>
  <si>
    <t>FV基本単価表</t>
    <rPh sb="2" eb="6">
      <t>キホンタンカ</t>
    </rPh>
    <rPh sb="6" eb="7">
      <t>ヒョウ</t>
    </rPh>
    <phoneticPr fontId="1"/>
  </si>
  <si>
    <t>Kids Smile判定</t>
    <rPh sb="10" eb="12">
      <t>ハンテイ</t>
    </rPh>
    <phoneticPr fontId="1"/>
  </si>
  <si>
    <t>A</t>
    <phoneticPr fontId="1"/>
  </si>
  <si>
    <t>B</t>
    <phoneticPr fontId="1"/>
  </si>
  <si>
    <t>C</t>
    <phoneticPr fontId="1"/>
  </si>
  <si>
    <t>D</t>
    <phoneticPr fontId="1"/>
  </si>
  <si>
    <t>E</t>
    <phoneticPr fontId="1"/>
  </si>
  <si>
    <t>F</t>
    <phoneticPr fontId="1"/>
  </si>
  <si>
    <t>G</t>
    <phoneticPr fontId="1"/>
  </si>
  <si>
    <t>H</t>
    <phoneticPr fontId="1"/>
  </si>
  <si>
    <t>I</t>
    <phoneticPr fontId="1"/>
  </si>
  <si>
    <t>J</t>
    <phoneticPr fontId="1"/>
  </si>
  <si>
    <t>K</t>
    <phoneticPr fontId="1"/>
  </si>
  <si>
    <t>L</t>
    <phoneticPr fontId="1"/>
  </si>
  <si>
    <t>M</t>
    <phoneticPr fontId="1"/>
  </si>
  <si>
    <t>N</t>
    <phoneticPr fontId="1"/>
  </si>
  <si>
    <t>判定</t>
    <rPh sb="0" eb="2">
      <t>ハンテイ</t>
    </rPh>
    <phoneticPr fontId="1"/>
  </si>
  <si>
    <r>
      <t xml:space="preserve">オリジナルカード（インクジェット印刷）注文書
</t>
    </r>
    <r>
      <rPr>
        <b/>
        <sz val="12"/>
        <color rgb="FFFF0000"/>
        <rFont val="Meiryo UI"/>
        <family val="3"/>
        <charset val="128"/>
      </rPr>
      <t>※①～⑦の項目をご記入ください。
※完全データ入稿の場合、別紙「完全データ入稿依頼書」もあわせてお送りください。</t>
    </r>
    <rPh sb="16" eb="18">
      <t>インサツ</t>
    </rPh>
    <rPh sb="28" eb="30">
      <t>コウモク</t>
    </rPh>
    <rPh sb="41" eb="43">
      <t>カンゼン</t>
    </rPh>
    <rPh sb="46" eb="48">
      <t>ニュウコウ</t>
    </rPh>
    <rPh sb="49" eb="51">
      <t>バアイ</t>
    </rPh>
    <rPh sb="55" eb="57">
      <t>カンゼン</t>
    </rPh>
    <rPh sb="60" eb="62">
      <t>ニュウコウ</t>
    </rPh>
    <rPh sb="62" eb="64">
      <t>イライ</t>
    </rPh>
    <rPh sb="72" eb="73">
      <t>オク</t>
    </rPh>
    <phoneticPr fontId="1"/>
  </si>
  <si>
    <t>※トレース費用等、その他費用が発生した場合は【その他※】欄へ直接入力してください。</t>
    <rPh sb="5" eb="7">
      <t>ヒヨウ</t>
    </rPh>
    <rPh sb="7" eb="8">
      <t>トウ</t>
    </rPh>
    <rPh sb="11" eb="12">
      <t>タ</t>
    </rPh>
    <rPh sb="12" eb="14">
      <t>ヒヨウ</t>
    </rPh>
    <rPh sb="15" eb="17">
      <t>ハッセイ</t>
    </rPh>
    <rPh sb="19" eb="21">
      <t>バアイ</t>
    </rPh>
    <rPh sb="25" eb="26">
      <t>タ</t>
    </rPh>
    <rPh sb="28" eb="29">
      <t>ラン</t>
    </rPh>
    <rPh sb="30" eb="32">
      <t>チョクセツ</t>
    </rPh>
    <rPh sb="32" eb="34">
      <t>ニュウリョク</t>
    </rPh>
    <phoneticPr fontId="1"/>
  </si>
  <si>
    <r>
      <t>　※ 課税対象商品（有料ケースやのし、各種手数料）は</t>
    </r>
    <r>
      <rPr>
        <b/>
        <sz val="13"/>
        <color rgb="FFFF0000"/>
        <rFont val="Meiryo UI"/>
        <family val="3"/>
        <charset val="128"/>
      </rPr>
      <t>課税欄にチェック</t>
    </r>
    <r>
      <rPr>
        <b/>
        <sz val="13"/>
        <rFont val="Meiryo UI"/>
        <family val="3"/>
        <charset val="128"/>
      </rPr>
      <t>の上、</t>
    </r>
    <r>
      <rPr>
        <b/>
        <sz val="13"/>
        <color rgb="FFFF0000"/>
        <rFont val="Meiryo UI"/>
        <family val="3"/>
        <charset val="128"/>
      </rPr>
      <t>税込価格</t>
    </r>
    <r>
      <rPr>
        <b/>
        <sz val="13"/>
        <rFont val="Meiryo UI"/>
        <family val="3"/>
        <charset val="128"/>
      </rPr>
      <t>をご記入ください。</t>
    </r>
    <r>
      <rPr>
        <b/>
        <sz val="13"/>
        <color rgb="FFFF0000"/>
        <rFont val="Meiryo UI"/>
        <family val="3"/>
        <charset val="128"/>
      </rPr>
      <t>QUOカードは金券につき非課税商品</t>
    </r>
    <r>
      <rPr>
        <b/>
        <sz val="13"/>
        <rFont val="Meiryo UI"/>
        <family val="3"/>
        <charset val="128"/>
      </rPr>
      <t>となります。</t>
    </r>
    <rPh sb="10" eb="12">
      <t>ユウリョウ</t>
    </rPh>
    <rPh sb="26" eb="28">
      <t>カゼイ</t>
    </rPh>
    <rPh sb="28" eb="29">
      <t>ラン</t>
    </rPh>
    <rPh sb="35" eb="36">
      <t>ウエ</t>
    </rPh>
    <rPh sb="57" eb="59">
      <t>キンケン</t>
    </rPh>
    <rPh sb="62" eb="65">
      <t>ヒカゼイ</t>
    </rPh>
    <rPh sb="65" eb="67">
      <t>ショウヒン</t>
    </rPh>
    <phoneticPr fontId="1"/>
  </si>
  <si>
    <t>版下作成代</t>
    <rPh sb="0" eb="4">
      <t>ハンシタサクセイ</t>
    </rPh>
    <rPh sb="4" eb="5">
      <t>ダイ</t>
    </rPh>
    <phoneticPr fontId="1"/>
  </si>
  <si>
    <r>
      <t>作業手数料</t>
    </r>
    <r>
      <rPr>
        <sz val="11"/>
        <rFont val="Meiryo UI"/>
        <family val="3"/>
        <charset val="128"/>
      </rPr>
      <t>（ZB000299）</t>
    </r>
    <rPh sb="0" eb="5">
      <t>サギョウテスウリョウ</t>
    </rPh>
    <phoneticPr fontId="1"/>
  </si>
  <si>
    <t>☑</t>
    <phoneticPr fontId="1"/>
  </si>
  <si>
    <t>※1つの額面・デザインにつき、3,300円（税込）必要となります。</t>
    <rPh sb="25" eb="27">
      <t>ヒツヨウ</t>
    </rPh>
    <phoneticPr fontId="1"/>
  </si>
  <si>
    <t>管理番号：A-413（250401）</t>
    <rPh sb="0" eb="4">
      <t>カンリバンゴウ</t>
    </rPh>
    <phoneticPr fontId="1"/>
  </si>
  <si>
    <t>基本単価表</t>
    <rPh sb="0" eb="4">
      <t>キホンタンカ</t>
    </rPh>
    <rPh sb="4" eb="5">
      <t>ヒョウ</t>
    </rPh>
    <phoneticPr fontId="1"/>
  </si>
  <si>
    <t>▼基本単価算出用</t>
    <rPh sb="1" eb="5">
      <t>キホンタンカ</t>
    </rPh>
    <rPh sb="5" eb="7">
      <t>サンシュツ</t>
    </rPh>
    <rPh sb="7" eb="8">
      <t>ヨウ</t>
    </rPh>
    <phoneticPr fontId="1"/>
  </si>
  <si>
    <t>寄付金</t>
    <rPh sb="0" eb="3">
      <t>キフキン</t>
    </rPh>
    <phoneticPr fontId="1"/>
  </si>
  <si>
    <r>
      <rPr>
        <b/>
        <u/>
        <sz val="22"/>
        <rFont val="Meiryo UI"/>
        <family val="3"/>
        <charset val="128"/>
      </rPr>
      <t>オリジナルカード 完全データ入稿依頼書</t>
    </r>
    <r>
      <rPr>
        <b/>
        <u/>
        <sz val="20"/>
        <rFont val="Meiryo UI"/>
        <family val="3"/>
        <charset val="128"/>
      </rPr>
      <t xml:space="preserve">
</t>
    </r>
    <r>
      <rPr>
        <b/>
        <sz val="16"/>
        <color rgb="FFFF0000"/>
        <rFont val="Meiryo UI"/>
        <family val="3"/>
        <charset val="128"/>
      </rPr>
      <t>※完全データ入稿の場合はご記入いただき、注文書とあわせてお送りください。</t>
    </r>
    <rPh sb="9" eb="11">
      <t>カンゼン</t>
    </rPh>
    <rPh sb="14" eb="19">
      <t>ニュウコウイライショ</t>
    </rPh>
    <rPh sb="21" eb="23">
      <t>カンゼン</t>
    </rPh>
    <rPh sb="26" eb="28">
      <t>ニュウコウ</t>
    </rPh>
    <rPh sb="29" eb="31">
      <t>バアイ</t>
    </rPh>
    <rPh sb="33" eb="35">
      <t>キニュウ</t>
    </rPh>
    <rPh sb="40" eb="43">
      <t>チュウモンショ</t>
    </rPh>
    <rPh sb="49" eb="50">
      <t>オク</t>
    </rPh>
    <phoneticPr fontId="1"/>
  </si>
  <si>
    <r>
      <rPr>
        <b/>
        <sz val="13"/>
        <rFont val="Meiryo UI"/>
        <family val="3"/>
        <charset val="128"/>
      </rPr>
      <t>＜送付先＞</t>
    </r>
    <r>
      <rPr>
        <b/>
        <sz val="14"/>
        <rFont val="Meiryo UI"/>
        <family val="3"/>
        <charset val="128"/>
      </rPr>
      <t xml:space="preserve">
　株式会社クオカード（FAX）　03-3243-2251</t>
    </r>
    <rPh sb="1" eb="4">
      <t>ソウフサキ</t>
    </rPh>
    <rPh sb="7" eb="11">
      <t>カブシキガイシャ</t>
    </rPh>
    <phoneticPr fontId="1"/>
  </si>
  <si>
    <r>
      <t>　注　文　者　情　報　</t>
    </r>
    <r>
      <rPr>
        <sz val="12"/>
        <color theme="0"/>
        <rFont val="Meiryo UI"/>
        <family val="3"/>
        <charset val="128"/>
      </rPr>
      <t>※注文書と同一内容でご記入ください。</t>
    </r>
    <rPh sb="1" eb="2">
      <t>チュウ</t>
    </rPh>
    <rPh sb="3" eb="4">
      <t>ブン</t>
    </rPh>
    <rPh sb="5" eb="6">
      <t>シャ</t>
    </rPh>
    <rPh sb="7" eb="8">
      <t>ジョウ</t>
    </rPh>
    <rPh sb="9" eb="10">
      <t>ホウ</t>
    </rPh>
    <rPh sb="12" eb="15">
      <t>チュウモンショ</t>
    </rPh>
    <rPh sb="16" eb="18">
      <t>ドウイツ</t>
    </rPh>
    <rPh sb="18" eb="20">
      <t>ナイヨウ</t>
    </rPh>
    <rPh sb="22" eb="24">
      <t>キニュウ</t>
    </rPh>
    <phoneticPr fontId="1"/>
  </si>
  <si>
    <r>
      <t>　入　稿　方　法　</t>
    </r>
    <r>
      <rPr>
        <sz val="12"/>
        <color theme="0"/>
        <rFont val="Meiryo UI"/>
        <family val="3"/>
        <charset val="128"/>
      </rPr>
      <t>※データの入稿方法をご選択ください。</t>
    </r>
    <rPh sb="1" eb="2">
      <t>ニュウ</t>
    </rPh>
    <rPh sb="3" eb="4">
      <t>コウ</t>
    </rPh>
    <rPh sb="5" eb="6">
      <t>ホウ</t>
    </rPh>
    <rPh sb="7" eb="8">
      <t>ホウ</t>
    </rPh>
    <rPh sb="14" eb="16">
      <t>ニュウコウ</t>
    </rPh>
    <rPh sb="16" eb="18">
      <t>ホウホウ</t>
    </rPh>
    <rPh sb="20" eb="22">
      <t>センタク</t>
    </rPh>
    <phoneticPr fontId="1"/>
  </si>
  <si>
    <t>メール添付</t>
    <rPh sb="3" eb="5">
      <t>テンプ</t>
    </rPh>
    <phoneticPr fontId="1"/>
  </si>
  <si>
    <r>
      <t>　添付ファイルにて、入稿用アドレス宛にお送りください。　</t>
    </r>
    <r>
      <rPr>
        <b/>
        <sz val="14"/>
        <color rgb="FFFF0000"/>
        <rFont val="Meiryo UI"/>
        <family val="3"/>
        <charset val="128"/>
      </rPr>
      <t>＜ 入稿用アドレス：quo-design@quocard.com ＞</t>
    </r>
    <rPh sb="10" eb="12">
      <t>ニュウコウ</t>
    </rPh>
    <rPh sb="30" eb="31">
      <t>ニュウ</t>
    </rPh>
    <phoneticPr fontId="1"/>
  </si>
  <si>
    <t>当社規定ストレージメール</t>
    <rPh sb="0" eb="2">
      <t>トウシャ</t>
    </rPh>
    <rPh sb="2" eb="4">
      <t>キテイ</t>
    </rPh>
    <phoneticPr fontId="1"/>
  </si>
  <si>
    <t>　注文書に記入されたメールアドレス宛にストレージメールをお送りいたします。返信用URLよりご入稿ください。</t>
    <rPh sb="1" eb="4">
      <t>チュウモンショ</t>
    </rPh>
    <rPh sb="5" eb="7">
      <t>キニュウ</t>
    </rPh>
    <phoneticPr fontId="1"/>
  </si>
  <si>
    <t>※お客様指定のストレージサービス等を利用してのご入稿はお受けいたしかねます。必ず上記いずれかの方法でご入稿ください。</t>
    <rPh sb="2" eb="3">
      <t>キャク</t>
    </rPh>
    <rPh sb="3" eb="4">
      <t>サマ</t>
    </rPh>
    <rPh sb="4" eb="6">
      <t>シテイ</t>
    </rPh>
    <rPh sb="16" eb="17">
      <t>トウ</t>
    </rPh>
    <rPh sb="18" eb="20">
      <t>リヨウ</t>
    </rPh>
    <rPh sb="24" eb="26">
      <t>ニュウコウ</t>
    </rPh>
    <rPh sb="28" eb="29">
      <t>ウ</t>
    </rPh>
    <rPh sb="38" eb="39">
      <t>カナラ</t>
    </rPh>
    <rPh sb="40" eb="42">
      <t>ジョウキ</t>
    </rPh>
    <rPh sb="47" eb="49">
      <t>ホウホウ</t>
    </rPh>
    <rPh sb="51" eb="53">
      <t>ニュウコウ</t>
    </rPh>
    <phoneticPr fontId="1"/>
  </si>
  <si>
    <r>
      <t>　確　認　事　項　</t>
    </r>
    <r>
      <rPr>
        <sz val="12"/>
        <color theme="0"/>
        <rFont val="Meiryo UI"/>
        <family val="3"/>
        <charset val="128"/>
      </rPr>
      <t>※入稿前にご確認・ご記入ください。</t>
    </r>
    <rPh sb="1" eb="2">
      <t>カク</t>
    </rPh>
    <rPh sb="3" eb="4">
      <t>ニン</t>
    </rPh>
    <rPh sb="5" eb="6">
      <t>コト</t>
    </rPh>
    <rPh sb="7" eb="8">
      <t>コウ</t>
    </rPh>
    <rPh sb="10" eb="13">
      <t>ニュウコウマエ</t>
    </rPh>
    <rPh sb="15" eb="17">
      <t>カクニン</t>
    </rPh>
    <rPh sb="19" eb="21">
      <t>キニュウ</t>
    </rPh>
    <phoneticPr fontId="1"/>
  </si>
  <si>
    <r>
      <rPr>
        <b/>
        <sz val="14"/>
        <rFont val="Meiryo UI"/>
        <family val="3"/>
        <charset val="128"/>
      </rPr>
      <t>Aiデータ</t>
    </r>
    <r>
      <rPr>
        <sz val="14"/>
        <rFont val="Meiryo UI"/>
        <family val="3"/>
        <charset val="128"/>
      </rPr>
      <t>　：　illustratorで作成した完全データ　</t>
    </r>
    <r>
      <rPr>
        <u/>
        <sz val="14"/>
        <rFont val="Meiryo UI"/>
        <family val="3"/>
        <charset val="128"/>
      </rPr>
      <t>※画像は埋め込み配置としてください</t>
    </r>
    <rPh sb="31" eb="33">
      <t>ガゾウ</t>
    </rPh>
    <rPh sb="34" eb="35">
      <t>ウ</t>
    </rPh>
    <rPh sb="36" eb="37">
      <t>コ</t>
    </rPh>
    <rPh sb="38" eb="40">
      <t>ハイチニュウコウ</t>
    </rPh>
    <phoneticPr fontId="1"/>
  </si>
  <si>
    <r>
      <rPr>
        <b/>
        <sz val="14"/>
        <rFont val="Meiryo UI"/>
        <family val="3"/>
        <charset val="128"/>
      </rPr>
      <t>出力見本</t>
    </r>
    <r>
      <rPr>
        <sz val="14"/>
        <rFont val="Meiryo UI"/>
        <family val="3"/>
        <charset val="128"/>
      </rPr>
      <t>　：　PDFやカラー出力紙など、仕上がりの見本となるデータ　</t>
    </r>
    <r>
      <rPr>
        <u/>
        <sz val="14"/>
        <rFont val="Meiryo UI"/>
        <family val="3"/>
        <charset val="128"/>
      </rPr>
      <t>※パワーポイントなど、当社で編集可能なデータは不可</t>
    </r>
    <phoneticPr fontId="1"/>
  </si>
  <si>
    <t>2．入稿データの情報をご記入ください。</t>
    <rPh sb="2" eb="4">
      <t>ニュウコウ</t>
    </rPh>
    <rPh sb="8" eb="10">
      <t>ジョウホウ</t>
    </rPh>
    <rPh sb="12" eb="14">
      <t>キニュウ</t>
    </rPh>
    <phoneticPr fontId="1"/>
  </si>
  <si>
    <t>■OS</t>
    <phoneticPr fontId="1"/>
  </si>
  <si>
    <t>：</t>
    <phoneticPr fontId="1"/>
  </si>
  <si>
    <t>Windows</t>
    <phoneticPr fontId="1"/>
  </si>
  <si>
    <t>Mac</t>
    <phoneticPr fontId="1"/>
  </si>
  <si>
    <t>■ソフト</t>
    <phoneticPr fontId="1"/>
  </si>
  <si>
    <t>illustrator</t>
    <phoneticPr fontId="1"/>
  </si>
  <si>
    <t>★推奨バージョン：CC以下</t>
    <rPh sb="1" eb="3">
      <t>スイショウ</t>
    </rPh>
    <rPh sb="11" eb="13">
      <t>イカ</t>
    </rPh>
    <phoneticPr fontId="1"/>
  </si>
  <si>
    <t>※以下はオフセット印刷の場合のみ記入</t>
    <rPh sb="1" eb="3">
      <t>イカ</t>
    </rPh>
    <rPh sb="9" eb="11">
      <t>インサツ</t>
    </rPh>
    <rPh sb="12" eb="14">
      <t>バアイ</t>
    </rPh>
    <rPh sb="16" eb="18">
      <t>キニュウ</t>
    </rPh>
    <phoneticPr fontId="1"/>
  </si>
  <si>
    <t>■特色</t>
    <rPh sb="1" eb="3">
      <t>トクショク</t>
    </rPh>
    <phoneticPr fontId="1"/>
  </si>
  <si>
    <t>有</t>
    <rPh sb="0" eb="1">
      <t>ア</t>
    </rPh>
    <phoneticPr fontId="1"/>
  </si>
  <si>
    <t>無</t>
    <rPh sb="0" eb="1">
      <t>ナシ</t>
    </rPh>
    <phoneticPr fontId="1"/>
  </si>
  <si>
    <t>★1色使用につきオプション費用 ¥20,000</t>
    <rPh sb="2" eb="3">
      <t>ショク</t>
    </rPh>
    <rPh sb="3" eb="5">
      <t>シヨウ</t>
    </rPh>
    <rPh sb="13" eb="15">
      <t>ヒヨウ</t>
    </rPh>
    <phoneticPr fontId="1"/>
  </si>
  <si>
    <t>■色校正</t>
    <rPh sb="1" eb="4">
      <t>イロコウセイ</t>
    </rPh>
    <phoneticPr fontId="1"/>
  </si>
  <si>
    <t>簡易校正</t>
    <rPh sb="0" eb="2">
      <t>カンイ</t>
    </rPh>
    <rPh sb="2" eb="4">
      <t>コウセイ</t>
    </rPh>
    <phoneticPr fontId="1"/>
  </si>
  <si>
    <t>本機校正</t>
    <rPh sb="0" eb="2">
      <t>ホンキ</t>
    </rPh>
    <rPh sb="2" eb="4">
      <t>コウセイ</t>
    </rPh>
    <phoneticPr fontId="1"/>
  </si>
  <si>
    <t>★本機校正の場合オプション費用 ¥24,000</t>
    <rPh sb="1" eb="5">
      <t>ホンキコウセイ</t>
    </rPh>
    <rPh sb="6" eb="8">
      <t>バアイ</t>
    </rPh>
    <rPh sb="13" eb="15">
      <t>ヒヨウ</t>
    </rPh>
    <phoneticPr fontId="1"/>
  </si>
  <si>
    <t>3．入稿データに不備がないか、以下ご確認ください。</t>
    <rPh sb="2" eb="4">
      <t>ニュウコウ</t>
    </rPh>
    <rPh sb="8" eb="10">
      <t>フビ</t>
    </rPh>
    <rPh sb="15" eb="17">
      <t>イカ</t>
    </rPh>
    <rPh sb="18" eb="20">
      <t>カクニン</t>
    </rPh>
    <phoneticPr fontId="1"/>
  </si>
  <si>
    <t>当社規定のトンボデータを変更なく使用し、QUOロゴマーク・度数表示位置は規定通りになっている(※)</t>
    <rPh sb="0" eb="2">
      <t>トウシャ</t>
    </rPh>
    <rPh sb="2" eb="4">
      <t>キテイ</t>
    </rPh>
    <rPh sb="12" eb="14">
      <t>ヘンコウ</t>
    </rPh>
    <rPh sb="16" eb="18">
      <t>シヨウ</t>
    </rPh>
    <phoneticPr fontId="1"/>
  </si>
  <si>
    <t>カラーモードはCMYKになっている（RGBは不可）</t>
    <rPh sb="22" eb="24">
      <t>フカ</t>
    </rPh>
    <phoneticPr fontId="1"/>
  </si>
  <si>
    <t>データ全体にアウトラインがかかっている</t>
    <rPh sb="3" eb="5">
      <t>ゼンタイ</t>
    </rPh>
    <phoneticPr fontId="1"/>
  </si>
  <si>
    <t>カード原寸サイズより内側2mm以内に、背景以外のデザインが入っていない（印刷時のズレにより切れてしまう可能性あり）</t>
    <rPh sb="3" eb="5">
      <t>ゲンスン</t>
    </rPh>
    <rPh sb="10" eb="12">
      <t>ウチガワ</t>
    </rPh>
    <rPh sb="15" eb="17">
      <t>イナイ</t>
    </rPh>
    <rPh sb="19" eb="23">
      <t>ハイケイイガイ</t>
    </rPh>
    <rPh sb="29" eb="30">
      <t>ハイ</t>
    </rPh>
    <rPh sb="36" eb="39">
      <t>インサツジ</t>
    </rPh>
    <rPh sb="45" eb="46">
      <t>キ</t>
    </rPh>
    <rPh sb="51" eb="54">
      <t>カノウセイ</t>
    </rPh>
    <phoneticPr fontId="1"/>
  </si>
  <si>
    <t>使用画像の解像度およびテキストサイズは十分である（解像度350dpi以上、テキストサイズ3pt以上を推奨）</t>
    <rPh sb="0" eb="2">
      <t>シヨウ</t>
    </rPh>
    <rPh sb="2" eb="4">
      <t>ガゾウ</t>
    </rPh>
    <rPh sb="5" eb="8">
      <t>カイゾウド</t>
    </rPh>
    <rPh sb="19" eb="21">
      <t>ジュウブン</t>
    </rPh>
    <rPh sb="25" eb="28">
      <t>カイゾウド</t>
    </rPh>
    <rPh sb="34" eb="36">
      <t>イジョウ</t>
    </rPh>
    <rPh sb="47" eb="49">
      <t>イジョウ</t>
    </rPh>
    <rPh sb="50" eb="52">
      <t>スイショウ</t>
    </rPh>
    <phoneticPr fontId="1"/>
  </si>
  <si>
    <t>特色を使用している場合、スウォッチに特色名が入っている（オフセット印刷の場合のみ）</t>
    <rPh sb="0" eb="2">
      <t>トクショク</t>
    </rPh>
    <rPh sb="3" eb="5">
      <t>シヨウ</t>
    </rPh>
    <rPh sb="9" eb="11">
      <t>バアイ</t>
    </rPh>
    <rPh sb="18" eb="21">
      <t>トクショクメイ</t>
    </rPh>
    <rPh sb="22" eb="23">
      <t>ハイ</t>
    </rPh>
    <rPh sb="33" eb="35">
      <t>インサツ</t>
    </rPh>
    <rPh sb="36" eb="38">
      <t>バアイ</t>
    </rPh>
    <phoneticPr fontId="1"/>
  </si>
  <si>
    <t>※トンボデータや「QUOロゴマーク・度数表示位置規定」は当社ホームページよりダウンロードいただけます。（購入方法＞FAXで購入する）</t>
    <rPh sb="18" eb="22">
      <t>ドスウヒョウジ</t>
    </rPh>
    <rPh sb="22" eb="26">
      <t>イチキテイ</t>
    </rPh>
    <rPh sb="28" eb="30">
      <t>トウシャ</t>
    </rPh>
    <rPh sb="52" eb="56">
      <t>コウニュウホウホウ</t>
    </rPh>
    <rPh sb="61" eb="63">
      <t>コウニュウ</t>
    </rPh>
    <phoneticPr fontId="1"/>
  </si>
  <si>
    <r>
      <t xml:space="preserve">　 </t>
    </r>
    <r>
      <rPr>
        <b/>
        <u/>
        <sz val="14"/>
        <color rgb="FFFF0000"/>
        <rFont val="Meiryo UI"/>
        <family val="3"/>
        <charset val="128"/>
      </rPr>
      <t>https://www.quocard.com/purchase/fax/</t>
    </r>
    <phoneticPr fontId="1"/>
  </si>
  <si>
    <r>
      <t>※注意事項・免責※　</t>
    </r>
    <r>
      <rPr>
        <b/>
        <sz val="14"/>
        <color theme="0"/>
        <rFont val="Meiryo UI"/>
        <family val="3"/>
        <charset val="128"/>
      </rPr>
      <t>必ずご確認いただき、ご同意の上でご注文ください。</t>
    </r>
    <rPh sb="1" eb="2">
      <t>チュウ</t>
    </rPh>
    <rPh sb="2" eb="3">
      <t>イ</t>
    </rPh>
    <rPh sb="6" eb="7">
      <t>メン</t>
    </rPh>
    <rPh sb="7" eb="8">
      <t>セキ</t>
    </rPh>
    <rPh sb="10" eb="11">
      <t>カナラ</t>
    </rPh>
    <rPh sb="13" eb="15">
      <t>カクニン</t>
    </rPh>
    <rPh sb="21" eb="23">
      <t>ドウイ</t>
    </rPh>
    <rPh sb="24" eb="25">
      <t>ウエ</t>
    </rPh>
    <rPh sb="27" eb="29">
      <t>チュウモン</t>
    </rPh>
    <phoneticPr fontId="1"/>
  </si>
  <si>
    <r>
      <rPr>
        <b/>
        <sz val="16"/>
        <color rgb="FFFF0000"/>
        <rFont val="Meiryo UI"/>
        <family val="3"/>
        <charset val="128"/>
      </rPr>
      <t>　【制作にあたっての注意事項】</t>
    </r>
    <r>
      <rPr>
        <b/>
        <sz val="16"/>
        <rFont val="Meiryo UI"/>
        <family val="3"/>
        <charset val="128"/>
      </rPr>
      <t xml:space="preserve">
　　●入稿データに不備があった場合、お客様にご確認いただくまでは作業を中断いたします。
　　　 また、色校正のお返事・ご確認に日数がかかる場合にも納期に遅れが発生する場合がありますことをご了承ください。
　　●ロゴマークに対して上下が反転したデザインや、公序良俗に反するデザインでの制作はお受けいたしかねます。
　　●QUOカードはペット材への印刷のため、印刷後に黄みがかったニスを塗布します。</t>
    </r>
    <r>
      <rPr>
        <b/>
        <sz val="16"/>
        <color rgb="FFFF0000"/>
        <rFont val="Meiryo UI"/>
        <family val="3"/>
        <charset val="128"/>
      </rPr>
      <t xml:space="preserve">
　【当社の免責】</t>
    </r>
    <r>
      <rPr>
        <b/>
        <sz val="16"/>
        <rFont val="Meiryo UI"/>
        <family val="3"/>
        <charset val="128"/>
      </rPr>
      <t xml:space="preserve">
　　●デザイン内にQRコードを使用される場合、QRコードの読み取り可否は免責事項とさせていただきます。
　　●お客様により用意された画像データを使用したことにより、第三者の著作権・その他知的財産権、
　　　 または、肖像権・氏名権・その他第三者の権利を侵害したことを理由に、訴訟上または訴訟外の紛争が生じた場合、
　　　 当社は一切責任を負いません。お客様の責任で解決していただきます。
　　　 万が一、そのような紛争により当社に何らかの損害が発生した場合には、お客様に請求させていただくことがあります。</t>
    </r>
    <rPh sb="185" eb="186">
      <t>ザイ</t>
    </rPh>
    <rPh sb="188" eb="190">
      <t>インサツ</t>
    </rPh>
    <rPh sb="194" eb="197">
      <t>インサツゴ</t>
    </rPh>
    <rPh sb="198" eb="199">
      <t>キ</t>
    </rPh>
    <rPh sb="207" eb="209">
      <t>トフ</t>
    </rPh>
    <phoneticPr fontId="1"/>
  </si>
  <si>
    <t>　　☑注意事項・免責について同意の上、注文します。　　</t>
    <phoneticPr fontId="1"/>
  </si>
  <si>
    <r>
      <t>　各印刷方式における</t>
    </r>
    <r>
      <rPr>
        <b/>
        <sz val="10"/>
        <color rgb="FFFF0000"/>
        <rFont val="Meiryo UI"/>
        <family val="3"/>
        <charset val="128"/>
      </rPr>
      <t>基本価格は、制作費用・利用可能額を含めた1枚あたりの販売価格(非課税)</t>
    </r>
    <r>
      <rPr>
        <sz val="10"/>
        <rFont val="Meiryo UI"/>
        <family val="3"/>
        <charset val="128"/>
      </rPr>
      <t>です。</t>
    </r>
    <rPh sb="1" eb="2">
      <t>カク</t>
    </rPh>
    <rPh sb="2" eb="6">
      <t>インサツホウシキ</t>
    </rPh>
    <rPh sb="10" eb="14">
      <t>キホンカカク</t>
    </rPh>
    <phoneticPr fontId="1"/>
  </si>
  <si>
    <t>※カード単価は、1枚あたりの販売価格(非課税)です。</t>
  </si>
  <si>
    <t>※カード単価は、1枚あたりの販売価格(非課税)です。</t>
    <rPh sb="4" eb="6">
      <t>タンカ</t>
    </rPh>
    <phoneticPr fontId="1"/>
  </si>
  <si>
    <t>※制作コストは設定額面と作成枚数に応じて異なります。詳しくはお問い合わせください。</t>
    <rPh sb="1" eb="3">
      <t>セイサク</t>
    </rPh>
    <rPh sb="7" eb="11">
      <t>セッテイガクメン</t>
    </rPh>
    <rPh sb="12" eb="16">
      <t>サクセイマイスウ</t>
    </rPh>
    <rPh sb="17" eb="18">
      <t>オウ</t>
    </rPh>
    <rPh sb="20" eb="21">
      <t>コト</t>
    </rPh>
    <rPh sb="26" eb="27">
      <t>クワ</t>
    </rPh>
    <rPh sb="31" eb="32">
      <t>ト</t>
    </rPh>
    <rPh sb="33" eb="34">
      <t>ア</t>
    </rPh>
    <phoneticPr fontId="1"/>
  </si>
  <si>
    <t>※カード単価は、1枚あたりの販売価格(非課税)です。</t>
    <phoneticPr fontId="1"/>
  </si>
  <si>
    <t>1．入稿データが2点揃っているか事前に確認ください。</t>
    <rPh sb="3" eb="4">
      <t>テン</t>
    </rPh>
    <rPh sb="4" eb="6">
      <t>ニュウコウ</t>
    </rPh>
    <rPh sb="9" eb="10">
      <t>テン</t>
    </rPh>
    <rPh sb="10" eb="11">
      <t>ソロ</t>
    </rPh>
    <rPh sb="16" eb="18">
      <t>ジゼン</t>
    </rPh>
    <rPh sb="19" eb="21">
      <t>カクニン</t>
    </rPh>
    <phoneticPr fontId="1"/>
  </si>
  <si>
    <t>外トンボ（緑枠をはみ出して）までデザインが入っている</t>
    <rPh sb="0" eb="1">
      <t>ソト</t>
    </rPh>
    <rPh sb="5" eb="7">
      <t>ミドリワク</t>
    </rPh>
    <rPh sb="10" eb="11">
      <t>ダ</t>
    </rPh>
    <rPh sb="21" eb="22">
      <t>ハイ</t>
    </rPh>
    <phoneticPr fontId="1"/>
  </si>
  <si>
    <t>●フリーバリューカードの価格は、設定額面に制作コストなどを足した金額となります。</t>
    <rPh sb="12" eb="14">
      <t>カカク</t>
    </rPh>
    <rPh sb="16" eb="20">
      <t>セッテイガクメン</t>
    </rPh>
    <rPh sb="21" eb="23">
      <t>セイサク</t>
    </rPh>
    <rPh sb="29" eb="30">
      <t>タ</t>
    </rPh>
    <rPh sb="32" eb="34">
      <t>キンガク</t>
    </rPh>
    <phoneticPr fontId="1"/>
  </si>
  <si>
    <t>管理番号：A-307（260803）</t>
    <phoneticPr fontId="1"/>
  </si>
  <si>
    <t>管理番号：A-412（260803）</t>
    <rPh sb="0" eb="4">
      <t>カンリバンゴウ</t>
    </rPh>
    <phoneticPr fontId="1"/>
  </si>
  <si>
    <t>管理番号：A-414（260803）</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</si>
</sst>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aaa"/>
    <numFmt numFmtId="177" formatCode="#,###\ "/>
    <numFmt numFmtId="178" formatCode="0_ "/>
    <numFmt numFmtId="179" formatCode="#,##0_);[Red]\(#,##0\)"/>
    <numFmt numFmtId="180" formatCode="0_);[Red]\(0\)"/>
    <numFmt numFmtId="181" formatCode="#,##0_ ;[Red]\-#,##0\ "/>
    <numFmt numFmtId="182" formatCode="0000"/>
    <numFmt numFmtId="183" formatCode="#"/>
    <numFmt numFmtId="184" formatCode="#.00"/>
    <numFmt numFmtId="185" formatCode="#,###.00\ "/>
    <numFmt numFmtId="186" formatCode="000"/>
    <numFmt numFmtId="187" formatCode="&quot;内、課税対象金額(&quot;#&quot;％)&quot;"/>
    <numFmt numFmtId="188" formatCode="#,###"/>
  </numFmts>
  <fonts count="101">
    <font>
      <sz val="11"/>
      <name val="ＭＳ Ｐゴシック"/>
      <family val="3"/>
      <charset val="128"/>
    </font>
    <font>
      <sz val="6"/>
      <name val="ＭＳ Ｐゴシック"/>
      <family val="3"/>
      <charset val="128"/>
    </font>
    <font>
      <sz val="11"/>
      <name val="ＭＳ Ｐゴシック"/>
      <family val="3"/>
      <charset val="128"/>
    </font>
    <font>
      <b/>
      <u/>
      <sz val="12"/>
      <name val="游ゴシック"/>
      <family val="3"/>
      <charset val="128"/>
      <scheme val="minor"/>
    </font>
    <font>
      <sz val="12"/>
      <name val="游ゴシック"/>
      <family val="3"/>
      <charset val="128"/>
      <scheme val="minor"/>
    </font>
    <font>
      <sz val="11"/>
      <name val="游ゴシック"/>
      <family val="3"/>
      <charset val="128"/>
      <scheme val="minor"/>
    </font>
    <font>
      <b/>
      <sz val="11"/>
      <color indexed="9"/>
      <name val="游ゴシック"/>
      <family val="3"/>
      <charset val="128"/>
      <scheme val="minor"/>
    </font>
    <font>
      <b/>
      <sz val="11"/>
      <name val="游ゴシック"/>
      <family val="3"/>
      <charset val="128"/>
      <scheme val="minor"/>
    </font>
    <font>
      <sz val="10"/>
      <name val="游ゴシック"/>
      <family val="3"/>
      <charset val="128"/>
      <scheme val="minor"/>
    </font>
    <font>
      <b/>
      <sz val="11"/>
      <color rgb="FFFFFFFF"/>
      <name val="游ゴシック"/>
      <family val="3"/>
      <charset val="128"/>
    </font>
    <font>
      <b/>
      <sz val="11"/>
      <color rgb="FF333333"/>
      <name val="游ゴシック"/>
      <family val="3"/>
      <charset val="128"/>
    </font>
    <font>
      <sz val="11"/>
      <color rgb="FF333333"/>
      <name val="游ゴシック"/>
      <family val="3"/>
      <charset val="128"/>
    </font>
    <font>
      <b/>
      <sz val="11"/>
      <name val="游ゴシック"/>
      <family val="3"/>
      <charset val="128"/>
    </font>
    <font>
      <sz val="10"/>
      <name val="Meiryo UI"/>
      <family val="3"/>
      <charset val="128"/>
    </font>
    <font>
      <b/>
      <sz val="14"/>
      <name val="Meiryo UI"/>
      <family val="3"/>
      <charset val="128"/>
    </font>
    <font>
      <sz val="11"/>
      <name val="Meiryo UI"/>
      <family val="3"/>
      <charset val="128"/>
    </font>
    <font>
      <b/>
      <sz val="16"/>
      <name val="Meiryo UI"/>
      <family val="3"/>
      <charset val="128"/>
    </font>
    <font>
      <b/>
      <sz val="11"/>
      <name val="Meiryo UI"/>
      <family val="3"/>
      <charset val="128"/>
    </font>
    <font>
      <b/>
      <sz val="11"/>
      <color indexed="9"/>
      <name val="Meiryo UI"/>
      <family val="3"/>
      <charset val="128"/>
    </font>
    <font>
      <sz val="12"/>
      <name val="Meiryo UI"/>
      <family val="3"/>
      <charset val="128"/>
    </font>
    <font>
      <sz val="18"/>
      <name val="Meiryo UI"/>
      <family val="3"/>
      <charset val="128"/>
    </font>
    <font>
      <sz val="14"/>
      <name val="Meiryo UI"/>
      <family val="3"/>
      <charset val="128"/>
    </font>
    <font>
      <sz val="36"/>
      <name val="Meiryo UI"/>
      <family val="3"/>
      <charset val="128"/>
    </font>
    <font>
      <sz val="16"/>
      <name val="Meiryo UI"/>
      <family val="3"/>
      <charset val="128"/>
    </font>
    <font>
      <b/>
      <sz val="10"/>
      <color theme="0"/>
      <name val="Meiryo UI"/>
      <family val="3"/>
      <charset val="128"/>
    </font>
    <font>
      <b/>
      <sz val="12"/>
      <name val="Meiryo UI"/>
      <family val="3"/>
      <charset val="128"/>
    </font>
    <font>
      <sz val="20"/>
      <name val="Meiryo UI"/>
      <family val="3"/>
      <charset val="128"/>
    </font>
    <font>
      <b/>
      <sz val="14"/>
      <color rgb="FFFF0000"/>
      <name val="Meiryo UI"/>
      <family val="3"/>
      <charset val="128"/>
    </font>
    <font>
      <b/>
      <sz val="11"/>
      <name val="ＭＳ Ｐゴシック"/>
      <family val="3"/>
      <charset val="128"/>
    </font>
    <font>
      <sz val="10"/>
      <name val="ＭＳ Ｐゴシック"/>
      <family val="3"/>
      <charset val="128"/>
    </font>
    <font>
      <b/>
      <sz val="12"/>
      <color rgb="FFFF0000"/>
      <name val="Meiryo UI"/>
      <family val="3"/>
      <charset val="128"/>
    </font>
    <font>
      <b/>
      <sz val="10"/>
      <color indexed="9"/>
      <name val="Meiryo UI"/>
      <family val="3"/>
      <charset val="128"/>
    </font>
    <font>
      <b/>
      <sz val="9.5"/>
      <color indexed="9"/>
      <name val="Meiryo UI"/>
      <family val="3"/>
      <charset val="128"/>
    </font>
    <font>
      <b/>
      <sz val="12"/>
      <name val="游ゴシック"/>
      <family val="3"/>
      <charset val="128"/>
      <scheme val="minor"/>
    </font>
    <font>
      <b/>
      <sz val="14"/>
      <name val="游ゴシック"/>
      <family val="3"/>
      <charset val="128"/>
      <scheme val="minor"/>
    </font>
    <font>
      <b/>
      <u/>
      <sz val="18"/>
      <name val="Meiryo UI"/>
      <family val="3"/>
      <charset val="128"/>
    </font>
    <font>
      <b/>
      <u/>
      <sz val="14"/>
      <name val="游ゴシック"/>
      <family val="3"/>
      <charset val="128"/>
      <scheme val="minor"/>
    </font>
    <font>
      <b/>
      <sz val="18"/>
      <name val="Meiryo UI"/>
      <family val="3"/>
      <charset val="128"/>
    </font>
    <font>
      <b/>
      <sz val="12"/>
      <color rgb="FFC00000"/>
      <name val="游ゴシック"/>
      <family val="3"/>
      <charset val="128"/>
      <scheme val="minor"/>
    </font>
    <font>
      <sz val="16"/>
      <name val="ＭＳ Ｐゴシック"/>
      <family val="3"/>
      <charset val="128"/>
    </font>
    <font>
      <u/>
      <sz val="16"/>
      <name val="Meiryo UI"/>
      <family val="3"/>
      <charset val="128"/>
    </font>
    <font>
      <b/>
      <sz val="16"/>
      <color rgb="FFFF0000"/>
      <name val="Meiryo UI"/>
      <family val="3"/>
      <charset val="128"/>
    </font>
    <font>
      <b/>
      <sz val="16"/>
      <color theme="0"/>
      <name val="Meiryo UI"/>
      <family val="3"/>
      <charset val="128"/>
    </font>
    <font>
      <b/>
      <sz val="14"/>
      <color theme="0"/>
      <name val="Meiryo UI"/>
      <family val="3"/>
      <charset val="128"/>
    </font>
    <font>
      <sz val="14"/>
      <name val="ＭＳ Ｐゴシック"/>
      <family val="3"/>
      <charset val="128"/>
    </font>
    <font>
      <sz val="12"/>
      <color rgb="FF0070C0"/>
      <name val="Meiryo UI"/>
      <family val="3"/>
      <charset val="128"/>
    </font>
    <font>
      <sz val="12"/>
      <color theme="0"/>
      <name val="Meiryo UI"/>
      <family val="3"/>
      <charset val="128"/>
    </font>
    <font>
      <b/>
      <u/>
      <sz val="14"/>
      <color rgb="FFFF0000"/>
      <name val="Meiryo UI"/>
      <family val="3"/>
      <charset val="128"/>
    </font>
    <font>
      <b/>
      <u/>
      <sz val="20"/>
      <name val="Meiryo UI"/>
      <family val="3"/>
      <charset val="128"/>
    </font>
    <font>
      <b/>
      <u/>
      <sz val="22"/>
      <name val="Meiryo UI"/>
      <family val="3"/>
      <charset val="128"/>
    </font>
    <font>
      <sz val="11"/>
      <color theme="0" tint="-0.34998626667073579"/>
      <name val="游ゴシック"/>
      <family val="3"/>
      <charset val="128"/>
      <scheme val="minor"/>
    </font>
    <font>
      <sz val="12"/>
      <color rgb="FFFF0000"/>
      <name val="Meiryo UI"/>
      <family val="3"/>
      <charset val="128"/>
    </font>
    <font>
      <b/>
      <sz val="12"/>
      <color theme="0"/>
      <name val="ＭＳ Ｐゴシック"/>
      <family val="3"/>
      <charset val="128"/>
    </font>
    <font>
      <b/>
      <sz val="13"/>
      <name val="Meiryo UI"/>
      <family val="3"/>
      <charset val="128"/>
    </font>
    <font>
      <sz val="11"/>
      <color theme="1"/>
      <name val="游ゴシック"/>
      <family val="2"/>
      <charset val="128"/>
      <scheme val="minor"/>
    </font>
    <font>
      <b/>
      <sz val="16"/>
      <color theme="1"/>
      <name val="メイリオ"/>
      <family val="3"/>
      <charset val="128"/>
    </font>
    <font>
      <sz val="6"/>
      <name val="游ゴシック"/>
      <family val="2"/>
      <charset val="128"/>
      <scheme val="minor"/>
    </font>
    <font>
      <sz val="11"/>
      <color theme="0"/>
      <name val="游ゴシック"/>
      <family val="2"/>
      <charset val="128"/>
      <scheme val="minor"/>
    </font>
    <font>
      <sz val="14"/>
      <color theme="1"/>
      <name val="メイリオ"/>
      <family val="3"/>
      <charset val="128"/>
    </font>
    <font>
      <u/>
      <sz val="14"/>
      <color theme="1"/>
      <name val="メイリオ"/>
      <family val="3"/>
      <charset val="128"/>
    </font>
    <font>
      <b/>
      <sz val="14"/>
      <color theme="1"/>
      <name val="メイリオ"/>
      <family val="3"/>
      <charset val="128"/>
    </font>
    <font>
      <sz val="14"/>
      <color theme="1"/>
      <name val="游ゴシック"/>
      <family val="2"/>
      <charset val="128"/>
      <scheme val="minor"/>
    </font>
    <font>
      <b/>
      <sz val="14"/>
      <color theme="1"/>
      <name val="游ゴシック"/>
      <family val="3"/>
      <charset val="128"/>
      <scheme val="minor"/>
    </font>
    <font>
      <sz val="14"/>
      <color theme="0"/>
      <name val="游ゴシック"/>
      <family val="2"/>
      <charset val="128"/>
      <scheme val="minor"/>
    </font>
    <font>
      <b/>
      <sz val="15"/>
      <color theme="1"/>
      <name val="メイリオ"/>
      <family val="3"/>
      <charset val="128"/>
    </font>
    <font>
      <sz val="15"/>
      <color theme="1"/>
      <name val="メイリオ"/>
      <family val="3"/>
      <charset val="128"/>
    </font>
    <font>
      <sz val="16"/>
      <color theme="1"/>
      <name val="メイリオ"/>
      <family val="3"/>
      <charset val="128"/>
    </font>
    <font>
      <b/>
      <sz val="12"/>
      <color theme="1"/>
      <name val="游ゴシック"/>
      <family val="3"/>
      <charset val="128"/>
      <scheme val="minor"/>
    </font>
    <font>
      <b/>
      <sz val="14"/>
      <name val="メイリオ"/>
      <family val="3"/>
      <charset val="128"/>
    </font>
    <font>
      <sz val="12"/>
      <color rgb="FFFF0000"/>
      <name val="メイリオ"/>
      <family val="3"/>
      <charset val="128"/>
    </font>
    <font>
      <b/>
      <sz val="9"/>
      <color theme="1"/>
      <name val="ＭＳ ゴシック"/>
      <family val="3"/>
      <charset val="128"/>
    </font>
    <font>
      <b/>
      <sz val="9"/>
      <color theme="1"/>
      <name val="メイリオ"/>
      <family val="3"/>
      <charset val="128"/>
    </font>
    <font>
      <sz val="13"/>
      <name val="Meiryo UI"/>
      <family val="3"/>
      <charset val="128"/>
    </font>
    <font>
      <b/>
      <sz val="20"/>
      <name val="Meiryo UI"/>
      <family val="3"/>
      <charset val="128"/>
    </font>
    <font>
      <sz val="9"/>
      <name val="Meiryo UI"/>
      <family val="3"/>
      <charset val="128"/>
    </font>
    <font>
      <u/>
      <sz val="9"/>
      <name val="Meiryo UI"/>
      <family val="3"/>
      <charset val="128"/>
    </font>
    <font>
      <u/>
      <sz val="10"/>
      <name val="Meiryo UI"/>
      <family val="3"/>
      <charset val="128"/>
    </font>
    <font>
      <b/>
      <sz val="9"/>
      <color rgb="FFFF0000"/>
      <name val="Meiryo UI"/>
      <family val="3"/>
      <charset val="128"/>
    </font>
    <font>
      <b/>
      <sz val="12"/>
      <color theme="0"/>
      <name val="Meiryo UI"/>
      <family val="3"/>
      <charset val="128"/>
    </font>
    <font>
      <b/>
      <sz val="10"/>
      <name val="Meiryo UI"/>
      <family val="3"/>
      <charset val="128"/>
    </font>
    <font>
      <b/>
      <sz val="11"/>
      <color rgb="FFFF0000"/>
      <name val="Meiryo UI"/>
      <family val="3"/>
      <charset val="128"/>
    </font>
    <font>
      <sz val="10"/>
      <color rgb="FFFF0000"/>
      <name val="Meiryo UI"/>
      <family val="3"/>
      <charset val="128"/>
    </font>
    <font>
      <b/>
      <sz val="10"/>
      <color rgb="FFFF0000"/>
      <name val="Meiryo UI"/>
      <family val="3"/>
      <charset val="128"/>
    </font>
    <font>
      <sz val="8"/>
      <name val="Meiryo UI"/>
      <family val="3"/>
      <charset val="128"/>
    </font>
    <font>
      <b/>
      <sz val="11"/>
      <color indexed="81"/>
      <name val="MS P ゴシック"/>
      <family val="3"/>
      <charset val="128"/>
    </font>
    <font>
      <b/>
      <sz val="12"/>
      <color indexed="81"/>
      <name val="MS P ゴシック"/>
      <family val="3"/>
      <charset val="128"/>
    </font>
    <font>
      <sz val="11"/>
      <color theme="0"/>
      <name val="Meiryo UI"/>
      <family val="3"/>
      <charset val="128"/>
    </font>
    <font>
      <sz val="11"/>
      <color rgb="FF0070C0"/>
      <name val="Meiryo UI"/>
      <family val="3"/>
      <charset val="128"/>
    </font>
    <font>
      <sz val="11"/>
      <color theme="0"/>
      <name val="ＭＳ Ｐゴシック"/>
      <family val="3"/>
      <charset val="128"/>
    </font>
    <font>
      <sz val="9.5"/>
      <name val="Meiryo UI"/>
      <family val="3"/>
      <charset val="128"/>
    </font>
    <font>
      <b/>
      <u/>
      <sz val="12"/>
      <color rgb="FFC00000"/>
      <name val="游ゴシック"/>
      <family val="3"/>
      <charset val="128"/>
      <scheme val="minor"/>
    </font>
    <font>
      <sz val="16"/>
      <color rgb="FFFF0000"/>
      <name val="Meiryo UI"/>
      <family val="3"/>
      <charset val="128"/>
    </font>
    <font>
      <b/>
      <sz val="13"/>
      <color theme="0"/>
      <name val="Meiryo UI"/>
      <family val="3"/>
      <charset val="128"/>
    </font>
    <font>
      <sz val="11.5"/>
      <name val="Meiryo UI"/>
      <family val="3"/>
      <charset val="128"/>
    </font>
    <font>
      <b/>
      <sz val="13"/>
      <color rgb="FFFF0000"/>
      <name val="Meiryo UI"/>
      <family val="3"/>
      <charset val="128"/>
    </font>
    <font>
      <sz val="20"/>
      <color theme="0"/>
      <name val="Meiryo UI"/>
      <family val="3"/>
      <charset val="128"/>
    </font>
    <font>
      <u/>
      <sz val="14"/>
      <name val="Meiryo UI"/>
      <family val="3"/>
      <charset val="128"/>
    </font>
    <font>
      <b/>
      <sz val="8"/>
      <color theme="1"/>
      <name val="Meiryo UI"/>
      <family val="3"/>
      <charset val="128"/>
    </font>
    <font>
      <sz val="11"/>
      <color rgb="FFFF0000"/>
      <name val="Meiryo UI"/>
      <family val="3"/>
      <charset val="128"/>
    </font>
    <font>
      <b/>
      <sz val="12"/>
      <color rgb="FFFF0000"/>
      <name val="游ゴシック"/>
      <family val="3"/>
      <charset val="128"/>
      <scheme val="minor"/>
    </font>
    <font>
      <b/>
      <sz val="11"/>
      <color rgb="FFC00000"/>
      <name val="游ゴシック"/>
      <family val="3"/>
      <charset val="128"/>
      <scheme val="minor"/>
    </font>
  </fonts>
  <fills count="20">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rgb="FFFFFFCC"/>
        <bgColor indexed="64"/>
      </patternFill>
    </fill>
    <fill>
      <patternFill patternType="solid">
        <fgColor theme="1"/>
        <bgColor indexed="64"/>
      </patternFill>
    </fill>
    <fill>
      <patternFill patternType="solid">
        <fgColor theme="7" tint="0.79998168889431442"/>
        <bgColor indexed="64"/>
      </patternFill>
    </fill>
    <fill>
      <patternFill patternType="solid">
        <fgColor theme="0"/>
        <bgColor indexed="64"/>
      </patternFill>
    </fill>
    <fill>
      <patternFill patternType="solid">
        <fgColor rgb="FFCCFFCC"/>
        <bgColor indexed="64"/>
      </patternFill>
    </fill>
    <fill>
      <patternFill patternType="solid">
        <fgColor rgb="FFFFFAEC"/>
        <bgColor indexed="64"/>
      </patternFill>
    </fill>
    <fill>
      <patternFill patternType="solid">
        <fgColor rgb="FFFFFFFF"/>
        <bgColor indexed="64"/>
      </patternFill>
    </fill>
    <fill>
      <patternFill patternType="solid">
        <fgColor rgb="FF004EA2"/>
        <bgColor indexed="64"/>
      </patternFill>
    </fill>
    <fill>
      <patternFill patternType="solid">
        <fgColor rgb="FF194E9D"/>
        <bgColor indexed="64"/>
      </patternFill>
    </fill>
    <fill>
      <patternFill patternType="solid">
        <fgColor theme="7"/>
        <bgColor indexed="64"/>
      </patternFill>
    </fill>
    <fill>
      <patternFill patternType="solid">
        <fgColor rgb="FFFF99FF"/>
        <bgColor indexed="64"/>
      </patternFill>
    </fill>
    <fill>
      <patternFill patternType="solid">
        <fgColor theme="4" tint="0.79998168889431442"/>
        <bgColor indexed="64"/>
      </patternFill>
    </fill>
    <fill>
      <patternFill patternType="solid">
        <fgColor theme="8"/>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DD"/>
        <bgColor indexed="64"/>
      </patternFill>
    </fill>
  </fills>
  <borders count="125">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right/>
      <top style="thin">
        <color indexed="64"/>
      </top>
      <bottom style="medium">
        <color indexed="64"/>
      </bottom>
      <diagonal/>
    </border>
    <border>
      <left/>
      <right/>
      <top style="hair">
        <color indexed="64"/>
      </top>
      <bottom/>
      <diagonal/>
    </border>
    <border>
      <left/>
      <right style="medium">
        <color indexed="64"/>
      </right>
      <top/>
      <bottom style="medium">
        <color indexed="64"/>
      </bottom>
      <diagonal/>
    </border>
    <border>
      <left/>
      <right style="medium">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hair">
        <color indexed="64"/>
      </bottom>
      <diagonal/>
    </border>
    <border>
      <left/>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thin">
        <color indexed="64"/>
      </top>
      <bottom/>
      <diagonal/>
    </border>
    <border>
      <left style="thin">
        <color indexed="64"/>
      </left>
      <right/>
      <top/>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medium">
        <color rgb="FFEBEBEB"/>
      </left>
      <right style="medium">
        <color rgb="FFEBEBEB"/>
      </right>
      <top style="medium">
        <color rgb="FFEBEBEB"/>
      </top>
      <bottom style="medium">
        <color rgb="FFEBEBEB"/>
      </bottom>
      <diagonal/>
    </border>
    <border>
      <left/>
      <right style="medium">
        <color rgb="FFEBEBEB"/>
      </right>
      <top style="medium">
        <color rgb="FFEBEBEB"/>
      </top>
      <bottom style="medium">
        <color rgb="FFEBEBEB"/>
      </bottom>
      <diagonal/>
    </border>
    <border>
      <left style="medium">
        <color rgb="FFEBEBEB"/>
      </left>
      <right style="medium">
        <color rgb="FFEBEBEB"/>
      </right>
      <top/>
      <bottom style="medium">
        <color rgb="FFEBEBEB"/>
      </bottom>
      <diagonal/>
    </border>
    <border>
      <left/>
      <right style="medium">
        <color rgb="FFEBEBEB"/>
      </right>
      <top/>
      <bottom style="medium">
        <color rgb="FFEBEBEB"/>
      </bottom>
      <diagonal/>
    </border>
    <border>
      <left style="medium">
        <color rgb="FFEBEBEB"/>
      </left>
      <right style="medium">
        <color rgb="FFEBEBEB"/>
      </right>
      <top style="medium">
        <color rgb="FFEBEBEB"/>
      </top>
      <bottom/>
      <diagonal/>
    </border>
    <border>
      <left/>
      <right style="medium">
        <color rgb="FFEBEBEB"/>
      </right>
      <top style="medium">
        <color rgb="FFEBEBEB"/>
      </top>
      <bottom/>
      <diagonal/>
    </border>
    <border>
      <left style="thin">
        <color indexed="64"/>
      </left>
      <right/>
      <top style="medium">
        <color indexed="64"/>
      </top>
      <bottom style="thin">
        <color indexed="64"/>
      </bottom>
      <diagonal/>
    </border>
    <border>
      <left/>
      <right/>
      <top/>
      <bottom style="medium">
        <color rgb="FFEBEBEB"/>
      </bottom>
      <diagonal/>
    </border>
    <border>
      <left style="thin">
        <color indexed="64"/>
      </left>
      <right style="thin">
        <color indexed="64"/>
      </right>
      <top style="thin">
        <color indexed="64"/>
      </top>
      <bottom style="thin">
        <color indexed="64"/>
      </bottom>
      <diagonal/>
    </border>
    <border>
      <left style="thin">
        <color auto="1"/>
      </left>
      <right/>
      <top/>
      <bottom style="thin">
        <color auto="1"/>
      </bottom>
      <diagonal/>
    </border>
    <border>
      <left/>
      <right/>
      <top style="hair">
        <color indexed="64"/>
      </top>
      <bottom style="thin">
        <color indexed="64"/>
      </bottom>
      <diagonal/>
    </border>
    <border>
      <left style="thin">
        <color theme="2" tint="-9.9948118533890809E-2"/>
      </left>
      <right/>
      <top style="thin">
        <color theme="2" tint="-9.9948118533890809E-2"/>
      </top>
      <bottom style="medium">
        <color rgb="FFEBEBEB"/>
      </bottom>
      <diagonal/>
    </border>
    <border>
      <left/>
      <right/>
      <top style="thin">
        <color theme="2" tint="-9.9948118533890809E-2"/>
      </top>
      <bottom style="medium">
        <color rgb="FFEBEBEB"/>
      </bottom>
      <diagonal/>
    </border>
    <border>
      <left/>
      <right style="thin">
        <color theme="2" tint="-9.9948118533890809E-2"/>
      </right>
      <top style="thin">
        <color theme="2" tint="-9.9948118533890809E-2"/>
      </top>
      <bottom style="medium">
        <color rgb="FFEBEBEB"/>
      </bottom>
      <diagonal/>
    </border>
    <border>
      <left style="thin">
        <color theme="2" tint="-9.9948118533890809E-2"/>
      </left>
      <right style="medium">
        <color rgb="FFEBEBEB"/>
      </right>
      <top style="medium">
        <color rgb="FFEBEBEB"/>
      </top>
      <bottom/>
      <diagonal/>
    </border>
    <border>
      <left/>
      <right style="thin">
        <color theme="2" tint="-9.9948118533890809E-2"/>
      </right>
      <top style="medium">
        <color rgb="FFEBEBEB"/>
      </top>
      <bottom/>
      <diagonal/>
    </border>
    <border>
      <left style="thin">
        <color theme="2" tint="-9.9948118533890809E-2"/>
      </left>
      <right style="medium">
        <color rgb="FFEBEBEB"/>
      </right>
      <top/>
      <bottom style="medium">
        <color rgb="FFEBEBEB"/>
      </bottom>
      <diagonal/>
    </border>
    <border>
      <left/>
      <right style="thin">
        <color theme="2" tint="-9.9948118533890809E-2"/>
      </right>
      <top/>
      <bottom/>
      <diagonal/>
    </border>
    <border>
      <left style="thin">
        <color theme="2" tint="-9.9948118533890809E-2"/>
      </left>
      <right/>
      <top/>
      <bottom/>
      <diagonal/>
    </border>
    <border>
      <left style="thin">
        <color theme="2" tint="-9.9948118533890809E-2"/>
      </left>
      <right/>
      <top/>
      <bottom style="medium">
        <color rgb="FFEBEBEB"/>
      </bottom>
      <diagonal/>
    </border>
    <border>
      <left/>
      <right style="thin">
        <color theme="2" tint="-9.9948118533890809E-2"/>
      </right>
      <top/>
      <bottom style="medium">
        <color rgb="FFEBEBEB"/>
      </bottom>
      <diagonal/>
    </border>
    <border>
      <left style="thin">
        <color theme="2" tint="-9.9948118533890809E-2"/>
      </left>
      <right/>
      <top/>
      <bottom style="thin">
        <color theme="2" tint="-9.9948118533890809E-2"/>
      </bottom>
      <diagonal/>
    </border>
    <border>
      <left/>
      <right/>
      <top/>
      <bottom style="thin">
        <color theme="2" tint="-9.9948118533890809E-2"/>
      </bottom>
      <diagonal/>
    </border>
    <border>
      <left/>
      <right style="thin">
        <color theme="2" tint="-9.9948118533890809E-2"/>
      </right>
      <top/>
      <bottom style="thin">
        <color theme="2" tint="-9.9948118533890809E-2"/>
      </bottom>
      <diagonal/>
    </border>
    <border>
      <left/>
      <right style="thin">
        <color theme="2" tint="-9.9948118533890809E-2"/>
      </right>
      <top style="thin">
        <color theme="2" tint="-9.9917600024414813E-2"/>
      </top>
      <bottom/>
      <diagonal/>
    </border>
    <border>
      <left/>
      <right/>
      <top style="thin">
        <color theme="2" tint="-9.9917600024414813E-2"/>
      </top>
      <bottom/>
      <diagonal/>
    </border>
    <border>
      <left style="thin">
        <color theme="2" tint="-9.9948118533890809E-2"/>
      </left>
      <right/>
      <top style="thin">
        <color theme="2" tint="-9.9917600024414813E-2"/>
      </top>
      <bottom/>
      <diagonal/>
    </border>
    <border>
      <left/>
      <right style="thin">
        <color indexed="64"/>
      </right>
      <top style="medium">
        <color indexed="64"/>
      </top>
      <bottom/>
      <diagonal/>
    </border>
    <border>
      <left style="thin">
        <color indexed="64"/>
      </left>
      <right/>
      <top/>
      <bottom style="medium">
        <color indexed="64"/>
      </bottom>
      <diagonal/>
    </border>
    <border>
      <left style="medium">
        <color indexed="64"/>
      </left>
      <right/>
      <top style="hair">
        <color indexed="64"/>
      </top>
      <bottom/>
      <diagonal/>
    </border>
    <border>
      <left style="thin">
        <color indexed="64"/>
      </left>
      <right/>
      <top style="medium">
        <color indexed="64"/>
      </top>
      <bottom style="hair">
        <color indexed="64"/>
      </bottom>
      <diagonal/>
    </border>
    <border>
      <left style="thin">
        <color indexed="64"/>
      </left>
      <right/>
      <top style="thin">
        <color indexed="64"/>
      </top>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thick">
        <color indexed="64"/>
      </right>
      <top/>
      <bottom/>
      <diagonal/>
    </border>
    <border>
      <left style="thick">
        <color indexed="64"/>
      </left>
      <right style="thin">
        <color indexed="64"/>
      </right>
      <top/>
      <bottom/>
      <diagonal/>
    </border>
    <border>
      <left/>
      <right style="thick">
        <color indexed="64"/>
      </right>
      <top/>
      <bottom/>
      <diagonal/>
    </border>
    <border>
      <left/>
      <right style="medium">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double">
        <color auto="1"/>
      </right>
      <top/>
      <bottom/>
      <diagonal/>
    </border>
    <border>
      <left style="double">
        <color auto="1"/>
      </left>
      <right/>
      <top/>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medium">
        <color indexed="64"/>
      </bottom>
      <diagonal/>
    </border>
    <border diagonalUp="1">
      <left style="thin">
        <color indexed="64"/>
      </left>
      <right style="hair">
        <color indexed="64"/>
      </right>
      <top style="thin">
        <color indexed="64"/>
      </top>
      <bottom style="thin">
        <color indexed="64"/>
      </bottom>
      <diagonal style="thin">
        <color indexed="64"/>
      </diagonal>
    </border>
    <border diagonalUp="1">
      <left style="hair">
        <color indexed="64"/>
      </left>
      <right style="hair">
        <color indexed="64"/>
      </right>
      <top style="thin">
        <color indexed="64"/>
      </top>
      <bottom style="thin">
        <color indexed="64"/>
      </bottom>
      <diagonal style="thin">
        <color indexed="64"/>
      </diagonal>
    </border>
    <border diagonalUp="1">
      <left style="hair">
        <color indexed="64"/>
      </left>
      <right style="thin">
        <color indexed="64"/>
      </right>
      <top style="thin">
        <color indexed="64"/>
      </top>
      <bottom style="thin">
        <color indexed="64"/>
      </bottom>
      <diagonal style="thin">
        <color indexed="64"/>
      </diagonal>
    </border>
    <border diagonalUp="1">
      <left style="thin">
        <color indexed="64"/>
      </left>
      <right style="hair">
        <color indexed="64"/>
      </right>
      <top style="thin">
        <color indexed="64"/>
      </top>
      <bottom/>
      <diagonal style="thin">
        <color indexed="64"/>
      </diagonal>
    </border>
    <border diagonalUp="1">
      <left style="hair">
        <color indexed="64"/>
      </left>
      <right style="hair">
        <color indexed="64"/>
      </right>
      <top style="thin">
        <color indexed="64"/>
      </top>
      <bottom/>
      <diagonal style="thin">
        <color indexed="64"/>
      </diagonal>
    </border>
    <border diagonalUp="1">
      <left style="hair">
        <color indexed="64"/>
      </left>
      <right style="thin">
        <color indexed="64"/>
      </right>
      <top style="thin">
        <color indexed="64"/>
      </top>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s>
  <cellStyleXfs count="4">
    <xf numFmtId="0" fontId="0" fillId="0" borderId="0"/>
    <xf numFmtId="38" fontId="2" fillId="0" borderId="0" applyFont="0" applyFill="0" applyBorder="0" applyAlignment="0" applyProtection="0"/>
    <xf numFmtId="38" fontId="2" fillId="0" borderId="0" applyFont="0" applyFill="0" applyBorder="0" applyAlignment="0" applyProtection="0">
      <alignment vertical="center"/>
    </xf>
    <xf numFmtId="0" fontId="54" fillId="0" borderId="0">
      <alignment vertical="center"/>
    </xf>
  </cellStyleXfs>
  <cellXfs count="765">
    <xf numFmtId="0" fontId="0" fillId="0" borderId="0" xfId="0"/>
    <xf numFmtId="0" fontId="11" fillId="10" borderId="55" xfId="0" applyFont="1" applyFill="1" applyBorder="1" applyAlignment="1">
      <alignment horizontal="center" vertical="center"/>
    </xf>
    <xf numFmtId="0" fontId="9" fillId="12" borderId="56" xfId="0" applyFont="1" applyFill="1" applyBorder="1" applyAlignment="1">
      <alignment horizontal="center" vertical="center"/>
    </xf>
    <xf numFmtId="0" fontId="9" fillId="12" borderId="57" xfId="0" applyFont="1" applyFill="1" applyBorder="1" applyAlignment="1">
      <alignment horizontal="center" vertical="center"/>
    </xf>
    <xf numFmtId="0" fontId="10" fillId="9" borderId="54" xfId="0" applyFont="1" applyFill="1" applyBorder="1" applyAlignment="1">
      <alignment horizontal="left" vertical="center" indent="1"/>
    </xf>
    <xf numFmtId="0" fontId="9" fillId="11" borderId="52" xfId="0" applyFont="1" applyFill="1" applyBorder="1" applyAlignment="1">
      <alignment horizontal="left" vertical="center"/>
    </xf>
    <xf numFmtId="0" fontId="9" fillId="11" borderId="53" xfId="0" applyFont="1" applyFill="1" applyBorder="1" applyAlignment="1">
      <alignment horizontal="left" vertical="center"/>
    </xf>
    <xf numFmtId="0" fontId="11" fillId="10" borderId="54" xfId="0" applyFont="1" applyFill="1" applyBorder="1" applyAlignment="1">
      <alignment horizontal="center" vertical="center"/>
    </xf>
    <xf numFmtId="3" fontId="11" fillId="10" borderId="55" xfId="0" applyNumberFormat="1" applyFont="1" applyFill="1" applyBorder="1" applyAlignment="1">
      <alignment horizontal="center" vertical="center"/>
    </xf>
    <xf numFmtId="0" fontId="10" fillId="13" borderId="0" xfId="0" applyFont="1" applyFill="1" applyAlignment="1">
      <alignment horizontal="left" vertical="center" indent="1"/>
    </xf>
    <xf numFmtId="0" fontId="0" fillId="13" borderId="0" xfId="0" applyFill="1"/>
    <xf numFmtId="0" fontId="7" fillId="13" borderId="0" xfId="0" applyFont="1" applyFill="1" applyAlignment="1">
      <alignment vertical="center"/>
    </xf>
    <xf numFmtId="0" fontId="12" fillId="13" borderId="0" xfId="0" applyFont="1" applyFill="1" applyAlignment="1">
      <alignment vertical="center"/>
    </xf>
    <xf numFmtId="3" fontId="11" fillId="10" borderId="0" xfId="0" applyNumberFormat="1" applyFont="1" applyFill="1" applyAlignment="1">
      <alignment horizontal="center" vertical="center"/>
    </xf>
    <xf numFmtId="0" fontId="0" fillId="0" borderId="0" xfId="0" applyAlignment="1">
      <alignment horizontal="center"/>
    </xf>
    <xf numFmtId="0" fontId="0" fillId="0" borderId="0" xfId="0" applyAlignment="1">
      <alignment vertical="center"/>
    </xf>
    <xf numFmtId="0" fontId="7" fillId="4" borderId="0" xfId="0" applyFont="1" applyFill="1" applyAlignment="1">
      <alignment horizontal="center" vertical="center"/>
    </xf>
    <xf numFmtId="3" fontId="5" fillId="0" borderId="0" xfId="0" applyNumberFormat="1" applyFont="1" applyAlignment="1">
      <alignment vertical="center"/>
    </xf>
    <xf numFmtId="3" fontId="5" fillId="0" borderId="0" xfId="0" applyNumberFormat="1" applyFont="1"/>
    <xf numFmtId="38" fontId="5" fillId="0" borderId="0" xfId="2" applyFont="1" applyAlignment="1">
      <alignment horizontal="center" vertical="center"/>
    </xf>
    <xf numFmtId="0" fontId="0" fillId="0" borderId="0" xfId="0" applyAlignment="1">
      <alignment horizontal="left"/>
    </xf>
    <xf numFmtId="0" fontId="0" fillId="0" borderId="0" xfId="0" applyAlignment="1">
      <alignment horizontal="left" vertical="center"/>
    </xf>
    <xf numFmtId="0" fontId="7" fillId="0" borderId="0" xfId="0" applyFont="1" applyAlignment="1">
      <alignment horizontal="center" vertical="center"/>
    </xf>
    <xf numFmtId="38" fontId="5" fillId="0" borderId="0" xfId="2" applyFont="1" applyFill="1" applyAlignment="1">
      <alignment horizontal="center" vertical="center"/>
    </xf>
    <xf numFmtId="0" fontId="9" fillId="12" borderId="0" xfId="0" applyFont="1" applyFill="1" applyAlignment="1">
      <alignment horizontal="center" vertical="center"/>
    </xf>
    <xf numFmtId="0" fontId="7" fillId="7" borderId="0" xfId="0" applyFont="1" applyFill="1" applyAlignment="1">
      <alignment horizontal="center" vertical="center"/>
    </xf>
    <xf numFmtId="0" fontId="28" fillId="0" borderId="0" xfId="0" applyFont="1" applyAlignment="1">
      <alignment vertical="center"/>
    </xf>
    <xf numFmtId="0" fontId="17" fillId="13" borderId="0" xfId="0" applyFont="1" applyFill="1" applyAlignment="1">
      <alignment vertical="center"/>
    </xf>
    <xf numFmtId="0" fontId="28" fillId="15" borderId="0" xfId="0" applyFont="1" applyFill="1" applyAlignment="1">
      <alignment vertical="center"/>
    </xf>
    <xf numFmtId="0" fontId="28" fillId="6" borderId="0" xfId="0" applyFont="1" applyFill="1" applyAlignment="1">
      <alignment vertical="center"/>
    </xf>
    <xf numFmtId="0" fontId="28" fillId="14" borderId="0" xfId="0" applyFont="1" applyFill="1" applyAlignment="1">
      <alignment vertical="center"/>
    </xf>
    <xf numFmtId="0" fontId="28" fillId="16" borderId="0" xfId="0" applyFont="1" applyFill="1" applyAlignment="1">
      <alignment vertical="center"/>
    </xf>
    <xf numFmtId="0" fontId="17" fillId="16" borderId="0" xfId="0" applyFont="1" applyFill="1" applyAlignment="1">
      <alignment vertical="center"/>
    </xf>
    <xf numFmtId="0" fontId="17" fillId="15" borderId="0" xfId="0" applyFont="1" applyFill="1" applyAlignment="1">
      <alignment horizontal="left" vertical="center"/>
    </xf>
    <xf numFmtId="0" fontId="17" fillId="6" borderId="0" xfId="0" applyFont="1" applyFill="1" applyAlignment="1">
      <alignment horizontal="left" vertical="center"/>
    </xf>
    <xf numFmtId="0" fontId="17" fillId="14" borderId="0" xfId="0" applyFont="1" applyFill="1" applyAlignment="1">
      <alignment horizontal="left" vertical="center"/>
    </xf>
    <xf numFmtId="0" fontId="0" fillId="7" borderId="0" xfId="0" applyFill="1" applyAlignment="1">
      <alignment horizontal="center"/>
    </xf>
    <xf numFmtId="0" fontId="29" fillId="7" borderId="0" xfId="0" applyFont="1" applyFill="1" applyAlignment="1">
      <alignment horizontal="left"/>
    </xf>
    <xf numFmtId="0" fontId="9" fillId="12" borderId="66" xfId="0" applyFont="1" applyFill="1" applyBorder="1" applyAlignment="1">
      <alignment horizontal="center" vertical="center"/>
    </xf>
    <xf numFmtId="0" fontId="9" fillId="12" borderId="67" xfId="0" applyFont="1" applyFill="1" applyBorder="1" applyAlignment="1">
      <alignment horizontal="center" vertical="center"/>
    </xf>
    <xf numFmtId="0" fontId="11" fillId="10" borderId="68" xfId="0" applyFont="1" applyFill="1" applyBorder="1" applyAlignment="1">
      <alignment horizontal="center" vertical="center"/>
    </xf>
    <xf numFmtId="38" fontId="5" fillId="0" borderId="0" xfId="2" applyFont="1" applyBorder="1" applyAlignment="1">
      <alignment horizontal="center" vertical="center"/>
    </xf>
    <xf numFmtId="38" fontId="5" fillId="0" borderId="69" xfId="2" applyFont="1" applyBorder="1" applyAlignment="1">
      <alignment horizontal="center" vertical="center"/>
    </xf>
    <xf numFmtId="0" fontId="0" fillId="7" borderId="70" xfId="0" applyFill="1" applyBorder="1" applyAlignment="1">
      <alignment horizontal="center"/>
    </xf>
    <xf numFmtId="0" fontId="0" fillId="0" borderId="70" xfId="0" applyBorder="1" applyAlignment="1">
      <alignment vertical="center"/>
    </xf>
    <xf numFmtId="0" fontId="0" fillId="0" borderId="73" xfId="0" applyBorder="1" applyAlignment="1">
      <alignment horizontal="left" vertical="center"/>
    </xf>
    <xf numFmtId="38" fontId="5" fillId="0" borderId="74" xfId="2" applyFont="1" applyBorder="1" applyAlignment="1">
      <alignment horizontal="center" vertical="center"/>
    </xf>
    <xf numFmtId="38" fontId="5" fillId="0" borderId="75" xfId="2" applyFont="1" applyBorder="1" applyAlignment="1">
      <alignment horizontal="center" vertical="center"/>
    </xf>
    <xf numFmtId="0" fontId="0" fillId="7" borderId="77" xfId="0" applyFill="1" applyBorder="1" applyAlignment="1">
      <alignment horizontal="center"/>
    </xf>
    <xf numFmtId="0" fontId="0" fillId="7" borderId="76" xfId="0" applyFill="1" applyBorder="1" applyAlignment="1">
      <alignment horizontal="center"/>
    </xf>
    <xf numFmtId="0" fontId="0" fillId="7" borderId="78" xfId="0" applyFill="1" applyBorder="1" applyAlignment="1">
      <alignment horizontal="center"/>
    </xf>
    <xf numFmtId="0" fontId="15" fillId="2" borderId="0" xfId="0" applyFont="1" applyFill="1" applyAlignment="1">
      <alignment vertical="center"/>
    </xf>
    <xf numFmtId="0" fontId="19" fillId="7" borderId="25" xfId="0" applyFont="1" applyFill="1" applyBorder="1" applyAlignment="1">
      <alignment vertical="center"/>
    </xf>
    <xf numFmtId="0" fontId="17" fillId="7" borderId="0" xfId="0" applyFont="1" applyFill="1" applyAlignment="1">
      <alignment vertical="center"/>
    </xf>
    <xf numFmtId="177" fontId="20" fillId="7" borderId="0" xfId="1" applyNumberFormat="1" applyFont="1" applyFill="1" applyBorder="1" applyAlignment="1" applyProtection="1">
      <alignment vertical="center" shrinkToFit="1"/>
    </xf>
    <xf numFmtId="177" fontId="5" fillId="7" borderId="0" xfId="1" applyNumberFormat="1" applyFont="1" applyFill="1" applyBorder="1" applyAlignment="1" applyProtection="1">
      <alignment vertical="center" shrinkToFit="1"/>
    </xf>
    <xf numFmtId="0" fontId="17" fillId="7" borderId="5" xfId="0" applyFont="1" applyFill="1" applyBorder="1" applyAlignment="1">
      <alignment vertical="center" textRotation="255" wrapText="1"/>
    </xf>
    <xf numFmtId="0" fontId="17" fillId="7" borderId="0" xfId="0" applyFont="1" applyFill="1" applyAlignment="1">
      <alignment vertical="center" textRotation="255" wrapText="1"/>
    </xf>
    <xf numFmtId="0" fontId="20" fillId="0" borderId="0" xfId="0" applyFont="1" applyAlignment="1">
      <alignment horizontal="center" vertical="center"/>
    </xf>
    <xf numFmtId="0" fontId="15" fillId="0" borderId="0" xfId="0" applyFont="1"/>
    <xf numFmtId="0" fontId="15" fillId="2" borderId="0" xfId="0" applyFont="1" applyFill="1"/>
    <xf numFmtId="0" fontId="0" fillId="2" borderId="0" xfId="0" applyFill="1"/>
    <xf numFmtId="0" fontId="17" fillId="7" borderId="6" xfId="0" applyFont="1" applyFill="1" applyBorder="1" applyAlignment="1">
      <alignment vertical="center" textRotation="255" wrapText="1"/>
    </xf>
    <xf numFmtId="0" fontId="17" fillId="7" borderId="1" xfId="0" applyFont="1" applyFill="1" applyBorder="1" applyAlignment="1">
      <alignment vertical="center" textRotation="255" wrapText="1"/>
    </xf>
    <xf numFmtId="0" fontId="20" fillId="0" borderId="1" xfId="0" applyFont="1" applyBorder="1" applyAlignment="1">
      <alignment horizontal="center" vertical="center"/>
    </xf>
    <xf numFmtId="0" fontId="20" fillId="0" borderId="1" xfId="0" applyFont="1" applyBorder="1" applyAlignment="1">
      <alignment horizontal="left" vertical="center"/>
    </xf>
    <xf numFmtId="0" fontId="21" fillId="0" borderId="1" xfId="0" applyFont="1" applyBorder="1" applyAlignment="1">
      <alignment horizontal="left" vertical="center"/>
    </xf>
    <xf numFmtId="0" fontId="20" fillId="0" borderId="1" xfId="0" applyFont="1" applyBorder="1" applyAlignment="1">
      <alignment horizontal="left" vertical="top" wrapText="1"/>
    </xf>
    <xf numFmtId="0" fontId="20" fillId="0" borderId="1" xfId="0" quotePrefix="1" applyFont="1" applyBorder="1" applyAlignment="1">
      <alignment horizontal="left" vertical="center"/>
    </xf>
    <xf numFmtId="0" fontId="21" fillId="0" borderId="1" xfId="0" applyFont="1" applyBorder="1" applyAlignment="1">
      <alignment horizontal="center" vertical="center"/>
    </xf>
    <xf numFmtId="0" fontId="21" fillId="0" borderId="1" xfId="0" applyFont="1" applyBorder="1" applyAlignment="1">
      <alignment vertical="center"/>
    </xf>
    <xf numFmtId="0" fontId="21" fillId="0" borderId="10" xfId="0" applyFont="1" applyBorder="1" applyAlignment="1">
      <alignment vertical="center"/>
    </xf>
    <xf numFmtId="0" fontId="21" fillId="0" borderId="0" xfId="0" applyFont="1" applyAlignment="1">
      <alignment vertical="center"/>
    </xf>
    <xf numFmtId="0" fontId="21" fillId="2" borderId="0" xfId="0" applyFont="1" applyFill="1" applyAlignment="1">
      <alignment vertical="center"/>
    </xf>
    <xf numFmtId="0" fontId="44" fillId="2" borderId="0" xfId="0" applyFont="1" applyFill="1" applyAlignment="1">
      <alignment vertical="center"/>
    </xf>
    <xf numFmtId="0" fontId="20" fillId="7" borderId="0" xfId="0" applyFont="1" applyFill="1" applyAlignment="1">
      <alignment vertical="center" textRotation="255" wrapText="1"/>
    </xf>
    <xf numFmtId="0" fontId="20" fillId="7" borderId="0" xfId="0" applyFont="1" applyFill="1" applyAlignment="1">
      <alignment horizontal="center" vertical="center"/>
    </xf>
    <xf numFmtId="0" fontId="20" fillId="0" borderId="0" xfId="0" applyFont="1"/>
    <xf numFmtId="0" fontId="20" fillId="0" borderId="0" xfId="0" applyFont="1" applyAlignment="1">
      <alignment horizontal="left" vertical="center"/>
    </xf>
    <xf numFmtId="0" fontId="20" fillId="0" borderId="0" xfId="0" applyFont="1" applyAlignment="1">
      <alignment horizontal="left" vertical="top" wrapText="1"/>
    </xf>
    <xf numFmtId="0" fontId="20" fillId="0" borderId="0" xfId="0" quotePrefix="1" applyFont="1" applyAlignment="1">
      <alignment horizontal="left" vertical="center"/>
    </xf>
    <xf numFmtId="0" fontId="18" fillId="0" borderId="0" xfId="0" applyFont="1" applyAlignment="1">
      <alignment vertical="center" textRotation="255" wrapText="1"/>
    </xf>
    <xf numFmtId="3" fontId="23" fillId="0" borderId="0" xfId="0" applyNumberFormat="1" applyFont="1" applyAlignment="1">
      <alignment horizontal="right" vertical="center"/>
    </xf>
    <xf numFmtId="3" fontId="23" fillId="0" borderId="0" xfId="0" applyNumberFormat="1" applyFont="1" applyAlignment="1">
      <alignment horizontal="left" vertical="center"/>
    </xf>
    <xf numFmtId="0" fontId="23" fillId="0" borderId="0" xfId="0" applyFont="1" applyAlignment="1">
      <alignment horizontal="left"/>
    </xf>
    <xf numFmtId="0" fontId="23" fillId="0" borderId="0" xfId="0" applyFont="1" applyAlignment="1">
      <alignment horizontal="left" vertical="center"/>
    </xf>
    <xf numFmtId="0" fontId="23" fillId="0" borderId="0" xfId="0" quotePrefix="1" applyFont="1" applyAlignment="1">
      <alignment horizontal="left" vertical="center"/>
    </xf>
    <xf numFmtId="0" fontId="15" fillId="0" borderId="0" xfId="0" applyFont="1" applyAlignment="1">
      <alignment horizontal="center" vertical="center"/>
    </xf>
    <xf numFmtId="0" fontId="23" fillId="0" borderId="0" xfId="0" applyFont="1" applyAlignment="1">
      <alignment horizontal="right"/>
    </xf>
    <xf numFmtId="3" fontId="23" fillId="0" borderId="0" xfId="0" applyNumberFormat="1" applyFont="1" applyAlignment="1">
      <alignment horizontal="right"/>
    </xf>
    <xf numFmtId="3" fontId="23" fillId="0" borderId="0" xfId="0" applyNumberFormat="1" applyFont="1" applyAlignment="1">
      <alignment horizontal="left"/>
    </xf>
    <xf numFmtId="0" fontId="23" fillId="0" borderId="0" xfId="0" quotePrefix="1" applyFont="1" applyAlignment="1">
      <alignment horizontal="left"/>
    </xf>
    <xf numFmtId="0" fontId="23" fillId="0" borderId="0" xfId="0" applyFont="1" applyAlignment="1">
      <alignment horizontal="right" vertical="top"/>
    </xf>
    <xf numFmtId="0" fontId="23" fillId="0" borderId="0" xfId="0" applyFont="1" applyAlignment="1">
      <alignment horizontal="left" vertical="top"/>
    </xf>
    <xf numFmtId="3" fontId="23" fillId="0" borderId="0" xfId="0" applyNumberFormat="1" applyFont="1" applyAlignment="1">
      <alignment horizontal="right" vertical="top"/>
    </xf>
    <xf numFmtId="3" fontId="23" fillId="0" borderId="0" xfId="0" applyNumberFormat="1" applyFont="1" applyAlignment="1">
      <alignment horizontal="left" vertical="top"/>
    </xf>
    <xf numFmtId="0" fontId="16" fillId="2" borderId="0" xfId="0" applyFont="1" applyFill="1" applyAlignment="1">
      <alignment horizontal="left" vertical="center"/>
    </xf>
    <xf numFmtId="0" fontId="16" fillId="2" borderId="0" xfId="0" applyFont="1" applyFill="1" applyAlignment="1">
      <alignment horizontal="left"/>
    </xf>
    <xf numFmtId="0" fontId="23" fillId="0" borderId="0" xfId="0" applyFont="1" applyAlignment="1">
      <alignment horizontal="right" vertical="center"/>
    </xf>
    <xf numFmtId="0" fontId="23" fillId="2" borderId="0" xfId="0" applyFont="1" applyFill="1" applyAlignment="1">
      <alignment horizontal="left" vertical="center"/>
    </xf>
    <xf numFmtId="0" fontId="40" fillId="0" borderId="0" xfId="0" applyFont="1" applyAlignment="1">
      <alignment horizontal="left" vertical="center"/>
    </xf>
    <xf numFmtId="0" fontId="23" fillId="2" borderId="0" xfId="0" applyFont="1" applyFill="1" applyAlignment="1">
      <alignment horizontal="right" vertical="center"/>
    </xf>
    <xf numFmtId="0" fontId="23" fillId="0" borderId="0" xfId="0" applyFont="1" applyAlignment="1">
      <alignment vertical="center"/>
    </xf>
    <xf numFmtId="0" fontId="23" fillId="2" borderId="0" xfId="0" applyFont="1" applyFill="1"/>
    <xf numFmtId="20" fontId="23" fillId="0" borderId="0" xfId="0" applyNumberFormat="1" applyFont="1" applyAlignment="1">
      <alignment horizontal="right" vertical="center"/>
    </xf>
    <xf numFmtId="0" fontId="23" fillId="2" borderId="0" xfId="0" applyFont="1" applyFill="1" applyAlignment="1">
      <alignment vertical="center"/>
    </xf>
    <xf numFmtId="0" fontId="40" fillId="0" borderId="0" xfId="0" applyFont="1" applyAlignment="1">
      <alignment vertical="center"/>
    </xf>
    <xf numFmtId="0" fontId="16" fillId="0" borderId="0" xfId="0" applyFont="1"/>
    <xf numFmtId="3" fontId="23" fillId="0" borderId="0" xfId="0" applyNumberFormat="1" applyFont="1"/>
    <xf numFmtId="0" fontId="39" fillId="0" borderId="0" xfId="0" applyFont="1" applyAlignment="1">
      <alignment horizontal="right" vertical="center"/>
    </xf>
    <xf numFmtId="0" fontId="39" fillId="0" borderId="0" xfId="0" applyFont="1" applyAlignment="1">
      <alignment vertical="center"/>
    </xf>
    <xf numFmtId="0" fontId="39" fillId="2" borderId="0" xfId="0" applyFont="1" applyFill="1" applyAlignment="1">
      <alignment vertical="center"/>
    </xf>
    <xf numFmtId="3" fontId="39" fillId="0" borderId="0" xfId="0" applyNumberFormat="1" applyFont="1" applyAlignment="1">
      <alignment vertical="center"/>
    </xf>
    <xf numFmtId="3" fontId="39" fillId="0" borderId="0" xfId="0" applyNumberFormat="1" applyFont="1"/>
    <xf numFmtId="0" fontId="39" fillId="2" borderId="0" xfId="0" applyFont="1" applyFill="1"/>
    <xf numFmtId="0" fontId="39" fillId="0" borderId="0" xfId="0" applyFont="1"/>
    <xf numFmtId="0" fontId="39" fillId="0" borderId="0" xfId="0" applyFont="1" applyAlignment="1">
      <alignment horizontal="left"/>
    </xf>
    <xf numFmtId="0" fontId="26" fillId="0" borderId="0" xfId="0" applyFont="1" applyAlignment="1">
      <alignment vertical="center"/>
    </xf>
    <xf numFmtId="3" fontId="20" fillId="0" borderId="0" xfId="0" applyNumberFormat="1" applyFont="1" applyAlignment="1">
      <alignment horizontal="left" vertical="center"/>
    </xf>
    <xf numFmtId="0" fontId="20" fillId="0" borderId="0" xfId="0" applyFont="1" applyAlignment="1">
      <alignment horizontal="left"/>
    </xf>
    <xf numFmtId="0" fontId="26" fillId="0" borderId="0" xfId="0" applyFont="1" applyAlignment="1">
      <alignment horizontal="left" vertical="center"/>
    </xf>
    <xf numFmtId="0" fontId="15" fillId="0" borderId="11" xfId="0" applyFont="1" applyBorder="1"/>
    <xf numFmtId="0" fontId="17" fillId="7" borderId="5" xfId="0" applyFont="1" applyFill="1" applyBorder="1" applyAlignment="1">
      <alignment vertical="center"/>
    </xf>
    <xf numFmtId="0" fontId="45" fillId="0" borderId="0" xfId="0" applyFont="1" applyAlignment="1">
      <alignment vertical="center"/>
    </xf>
    <xf numFmtId="0" fontId="20" fillId="0" borderId="0" xfId="0" quotePrefix="1" applyFont="1" applyAlignment="1">
      <alignment horizontal="left"/>
    </xf>
    <xf numFmtId="0" fontId="0" fillId="2" borderId="11" xfId="0" applyFill="1" applyBorder="1" applyAlignment="1">
      <alignment vertical="center"/>
    </xf>
    <xf numFmtId="0" fontId="15" fillId="0" borderId="0" xfId="0" applyFont="1" applyAlignment="1">
      <alignment vertical="center"/>
    </xf>
    <xf numFmtId="0" fontId="0" fillId="2" borderId="0" xfId="0" applyFill="1" applyAlignment="1">
      <alignment vertical="center"/>
    </xf>
    <xf numFmtId="0" fontId="21" fillId="0" borderId="0" xfId="0" applyFont="1" applyAlignment="1">
      <alignment horizontal="center" vertical="center" wrapText="1"/>
    </xf>
    <xf numFmtId="0" fontId="20" fillId="0" borderId="0" xfId="0" applyFont="1" applyAlignment="1">
      <alignment horizontal="right" vertical="center"/>
    </xf>
    <xf numFmtId="0" fontId="47" fillId="0" borderId="1" xfId="0" applyFont="1" applyBorder="1" applyAlignment="1">
      <alignment horizontal="left" vertical="center"/>
    </xf>
    <xf numFmtId="0" fontId="15" fillId="0" borderId="10" xfId="0" applyFont="1" applyBorder="1"/>
    <xf numFmtId="0" fontId="15" fillId="0" borderId="5" xfId="0" applyFont="1" applyBorder="1" applyAlignment="1">
      <alignment vertical="center" textRotation="255"/>
    </xf>
    <xf numFmtId="0" fontId="19" fillId="0" borderId="0" xfId="0" applyFont="1" applyAlignment="1">
      <alignment vertical="center"/>
    </xf>
    <xf numFmtId="0" fontId="15" fillId="0" borderId="11" xfId="0" applyFont="1" applyBorder="1" applyAlignment="1">
      <alignment vertical="center"/>
    </xf>
    <xf numFmtId="0" fontId="20" fillId="2" borderId="25" xfId="0" applyFont="1" applyFill="1" applyBorder="1" applyAlignment="1">
      <alignment vertical="center"/>
    </xf>
    <xf numFmtId="0" fontId="13" fillId="2" borderId="5" xfId="0" applyFont="1" applyFill="1" applyBorder="1" applyAlignment="1">
      <alignment vertical="center" wrapText="1"/>
    </xf>
    <xf numFmtId="0" fontId="20" fillId="0" borderId="25" xfId="0" applyFont="1" applyBorder="1"/>
    <xf numFmtId="0" fontId="35" fillId="2" borderId="0" xfId="0" applyFont="1" applyFill="1" applyAlignment="1">
      <alignment vertical="center" wrapText="1"/>
    </xf>
    <xf numFmtId="0" fontId="25" fillId="2" borderId="0" xfId="0" applyFont="1" applyFill="1" applyAlignment="1">
      <alignment vertical="top" wrapText="1"/>
    </xf>
    <xf numFmtId="0" fontId="14" fillId="2" borderId="0" xfId="0" applyFont="1" applyFill="1" applyAlignment="1">
      <alignment horizontal="left" vertical="center" wrapText="1"/>
    </xf>
    <xf numFmtId="0" fontId="18" fillId="7" borderId="5" xfId="0" applyFont="1" applyFill="1" applyBorder="1" applyAlignment="1">
      <alignment vertical="center" textRotation="255" wrapText="1"/>
    </xf>
    <xf numFmtId="0" fontId="18" fillId="7" borderId="0" xfId="0" applyFont="1" applyFill="1" applyAlignment="1">
      <alignment vertical="center" textRotation="255" wrapText="1"/>
    </xf>
    <xf numFmtId="0" fontId="13" fillId="2" borderId="0" xfId="0" applyFont="1" applyFill="1" applyAlignment="1">
      <alignment wrapText="1"/>
    </xf>
    <xf numFmtId="0" fontId="54" fillId="0" borderId="0" xfId="3">
      <alignment vertical="center"/>
    </xf>
    <xf numFmtId="0" fontId="55" fillId="0" borderId="0" xfId="3" applyFont="1" applyAlignment="1"/>
    <xf numFmtId="0" fontId="57" fillId="0" borderId="0" xfId="3" applyFont="1">
      <alignment vertical="center"/>
    </xf>
    <xf numFmtId="0" fontId="58" fillId="0" borderId="0" xfId="3" applyFont="1" applyAlignment="1"/>
    <xf numFmtId="0" fontId="52" fillId="0" borderId="0" xfId="3" applyFont="1">
      <alignment vertical="center"/>
    </xf>
    <xf numFmtId="0" fontId="58" fillId="0" borderId="0" xfId="3" applyFont="1" applyAlignment="1">
      <alignment vertical="top"/>
    </xf>
    <xf numFmtId="0" fontId="60" fillId="0" borderId="0" xfId="3" applyFont="1">
      <alignment vertical="center"/>
    </xf>
    <xf numFmtId="0" fontId="61" fillId="0" borderId="0" xfId="3" applyFont="1">
      <alignment vertical="center"/>
    </xf>
    <xf numFmtId="0" fontId="62" fillId="0" borderId="0" xfId="3" applyFont="1">
      <alignment vertical="center"/>
    </xf>
    <xf numFmtId="0" fontId="63" fillId="0" borderId="0" xfId="3" applyFont="1">
      <alignment vertical="center"/>
    </xf>
    <xf numFmtId="0" fontId="64" fillId="0" borderId="0" xfId="3" applyFont="1">
      <alignment vertical="center"/>
    </xf>
    <xf numFmtId="0" fontId="55" fillId="0" borderId="0" xfId="3" applyFont="1">
      <alignment vertical="center"/>
    </xf>
    <xf numFmtId="0" fontId="66" fillId="0" borderId="0" xfId="3" applyFont="1">
      <alignment vertical="center"/>
    </xf>
    <xf numFmtId="0" fontId="58" fillId="0" borderId="0" xfId="3" applyFont="1">
      <alignment vertical="center"/>
    </xf>
    <xf numFmtId="0" fontId="67" fillId="0" borderId="0" xfId="3" applyFont="1" applyAlignment="1"/>
    <xf numFmtId="0" fontId="68" fillId="0" borderId="0" xfId="3" applyFont="1" applyAlignment="1"/>
    <xf numFmtId="0" fontId="69" fillId="0" borderId="0" xfId="3" applyFont="1" applyAlignment="1">
      <alignment vertical="top"/>
    </xf>
    <xf numFmtId="0" fontId="70" fillId="0" borderId="0" xfId="3" applyFont="1" applyAlignment="1">
      <alignment horizontal="justify" vertical="center"/>
    </xf>
    <xf numFmtId="0" fontId="71" fillId="0" borderId="0" xfId="3" applyFont="1">
      <alignment vertical="center"/>
    </xf>
    <xf numFmtId="0" fontId="14" fillId="0" borderId="0" xfId="0" applyFont="1" applyAlignment="1">
      <alignment horizontal="center" vertical="center"/>
    </xf>
    <xf numFmtId="0" fontId="14" fillId="0" borderId="0" xfId="0" applyFont="1" applyAlignment="1">
      <alignment horizontal="left" vertical="center"/>
    </xf>
    <xf numFmtId="0" fontId="21" fillId="0" borderId="0" xfId="0" applyFont="1" applyAlignment="1">
      <alignment horizontal="center" vertical="center"/>
    </xf>
    <xf numFmtId="0" fontId="21" fillId="0" borderId="0" xfId="0" applyFont="1" applyAlignment="1">
      <alignment horizontal="left" vertical="center"/>
    </xf>
    <xf numFmtId="0" fontId="21" fillId="0" borderId="11" xfId="0" applyFont="1" applyBorder="1" applyAlignment="1">
      <alignment horizontal="left" vertical="center"/>
    </xf>
    <xf numFmtId="0" fontId="23" fillId="0" borderId="0" xfId="0" applyFont="1" applyAlignment="1">
      <alignment horizontal="right" vertical="center" wrapText="1"/>
    </xf>
    <xf numFmtId="0" fontId="46" fillId="0" borderId="0" xfId="0" applyFont="1" applyAlignment="1">
      <alignment vertical="center"/>
    </xf>
    <xf numFmtId="0" fontId="25" fillId="0" borderId="0" xfId="0" applyFont="1" applyAlignment="1">
      <alignment horizontal="left" vertical="center"/>
    </xf>
    <xf numFmtId="0" fontId="19" fillId="0" borderId="83" xfId="0" applyFont="1" applyBorder="1" applyAlignment="1">
      <alignment vertical="center"/>
    </xf>
    <xf numFmtId="0" fontId="19" fillId="0" borderId="22" xfId="0" applyFont="1" applyBorder="1" applyAlignment="1">
      <alignment vertical="center"/>
    </xf>
    <xf numFmtId="0" fontId="19" fillId="0" borderId="48" xfId="0" applyFont="1" applyBorder="1" applyAlignment="1">
      <alignment vertical="center"/>
    </xf>
    <xf numFmtId="0" fontId="19" fillId="0" borderId="49" xfId="0" applyFont="1" applyBorder="1" applyAlignment="1">
      <alignment vertical="center"/>
    </xf>
    <xf numFmtId="0" fontId="13" fillId="0" borderId="0" xfId="0" applyFont="1" applyAlignment="1">
      <alignment vertical="center"/>
    </xf>
    <xf numFmtId="0" fontId="19" fillId="0" borderId="109" xfId="0" applyFont="1" applyBorder="1" applyAlignment="1">
      <alignment vertical="center"/>
    </xf>
    <xf numFmtId="0" fontId="74" fillId="0" borderId="0" xfId="0" applyFont="1" applyAlignment="1">
      <alignment vertical="top"/>
    </xf>
    <xf numFmtId="0" fontId="19" fillId="0" borderId="61" xfId="0" applyFont="1" applyBorder="1" applyAlignment="1">
      <alignment vertical="center"/>
    </xf>
    <xf numFmtId="0" fontId="19" fillId="0" borderId="7" xfId="0" applyFont="1" applyBorder="1" applyAlignment="1">
      <alignment vertical="center"/>
    </xf>
    <xf numFmtId="0" fontId="19" fillId="0" borderId="51" xfId="0" applyFont="1" applyBorder="1" applyAlignment="1">
      <alignment vertical="center"/>
    </xf>
    <xf numFmtId="0" fontId="21" fillId="0" borderId="22" xfId="0" applyFont="1" applyBorder="1" applyAlignment="1">
      <alignment vertical="center"/>
    </xf>
    <xf numFmtId="0" fontId="74" fillId="0" borderId="0" xfId="0" applyFont="1" applyAlignment="1">
      <alignment vertical="center"/>
    </xf>
    <xf numFmtId="0" fontId="15" fillId="0" borderId="49" xfId="0" applyFont="1" applyBorder="1" applyAlignment="1">
      <alignment vertical="center"/>
    </xf>
    <xf numFmtId="0" fontId="15" fillId="0" borderId="109" xfId="0" applyFont="1" applyBorder="1" applyAlignment="1">
      <alignment vertical="center"/>
    </xf>
    <xf numFmtId="0" fontId="15" fillId="0" borderId="61" xfId="0" applyFont="1" applyBorder="1" applyAlignment="1">
      <alignment vertical="center"/>
    </xf>
    <xf numFmtId="0" fontId="15" fillId="0" borderId="7" xfId="0" applyFont="1" applyBorder="1" applyAlignment="1">
      <alignment vertical="center"/>
    </xf>
    <xf numFmtId="0" fontId="15" fillId="0" borderId="51" xfId="0" applyFont="1" applyBorder="1" applyAlignment="1">
      <alignment vertical="center"/>
    </xf>
    <xf numFmtId="0" fontId="15" fillId="0" borderId="12" xfId="0" applyFont="1" applyBorder="1" applyAlignment="1">
      <alignment vertical="center"/>
    </xf>
    <xf numFmtId="0" fontId="15" fillId="0" borderId="13" xfId="0" applyFont="1" applyBorder="1" applyAlignment="1">
      <alignment vertical="center"/>
    </xf>
    <xf numFmtId="0" fontId="15" fillId="0" borderId="14" xfId="0" applyFont="1" applyBorder="1" applyAlignment="1">
      <alignment vertical="center"/>
    </xf>
    <xf numFmtId="0" fontId="15" fillId="0" borderId="108" xfId="0" applyFont="1" applyBorder="1" applyAlignment="1">
      <alignment vertical="center"/>
    </xf>
    <xf numFmtId="0" fontId="17" fillId="0" borderId="0" xfId="0" applyFont="1" applyAlignment="1">
      <alignment vertical="center"/>
    </xf>
    <xf numFmtId="0" fontId="15" fillId="0" borderId="107" xfId="0" applyFont="1" applyBorder="1" applyAlignment="1">
      <alignment vertical="center"/>
    </xf>
    <xf numFmtId="0" fontId="15" fillId="0" borderId="15" xfId="0" applyFont="1" applyBorder="1" applyAlignment="1">
      <alignment vertical="center"/>
    </xf>
    <xf numFmtId="0" fontId="19" fillId="0" borderId="16" xfId="0" applyFont="1" applyBorder="1" applyAlignment="1">
      <alignment vertical="center"/>
    </xf>
    <xf numFmtId="0" fontId="15" fillId="0" borderId="16" xfId="0" applyFont="1" applyBorder="1" applyAlignment="1">
      <alignment vertical="center"/>
    </xf>
    <xf numFmtId="0" fontId="15" fillId="0" borderId="17" xfId="0" applyFont="1" applyBorder="1" applyAlignment="1">
      <alignment vertical="center"/>
    </xf>
    <xf numFmtId="0" fontId="19" fillId="0" borderId="13" xfId="0" applyFont="1" applyBorder="1" applyAlignment="1">
      <alignment vertical="center"/>
    </xf>
    <xf numFmtId="0" fontId="13" fillId="0" borderId="13" xfId="0" applyFont="1" applyBorder="1" applyAlignment="1">
      <alignment vertical="center"/>
    </xf>
    <xf numFmtId="0" fontId="13" fillId="0" borderId="0" xfId="0" applyFont="1"/>
    <xf numFmtId="0" fontId="79" fillId="0" borderId="0" xfId="0" applyFont="1"/>
    <xf numFmtId="0" fontId="80" fillId="0" borderId="0" xfId="0" applyFont="1"/>
    <xf numFmtId="0" fontId="19" fillId="0" borderId="0" xfId="0" applyFont="1"/>
    <xf numFmtId="0" fontId="74" fillId="0" borderId="0" xfId="0" applyFont="1"/>
    <xf numFmtId="0" fontId="81" fillId="0" borderId="7" xfId="0" applyFont="1" applyBorder="1" applyAlignment="1">
      <alignment vertical="center"/>
    </xf>
    <xf numFmtId="0" fontId="74" fillId="0" borderId="7" xfId="0" applyFont="1" applyBorder="1" applyAlignment="1">
      <alignment vertical="center"/>
    </xf>
    <xf numFmtId="0" fontId="15" fillId="0" borderId="22" xfId="0" applyFont="1" applyBorder="1" applyAlignment="1">
      <alignment vertical="center"/>
    </xf>
    <xf numFmtId="0" fontId="74" fillId="0" borderId="22" xfId="0" applyFont="1" applyBorder="1" applyAlignment="1">
      <alignment vertical="center"/>
    </xf>
    <xf numFmtId="20" fontId="19" fillId="0" borderId="0" xfId="0" applyNumberFormat="1" applyFont="1" applyAlignment="1">
      <alignment vertical="center"/>
    </xf>
    <xf numFmtId="0" fontId="13" fillId="0" borderId="0" xfId="0" applyFont="1" applyAlignment="1">
      <alignment horizontal="left"/>
    </xf>
    <xf numFmtId="0" fontId="13" fillId="0" borderId="0" xfId="0" applyFont="1" applyAlignment="1">
      <alignment vertical="top"/>
    </xf>
    <xf numFmtId="0" fontId="51" fillId="0" borderId="0" xfId="0" applyFont="1" applyAlignment="1">
      <alignment vertical="center"/>
    </xf>
    <xf numFmtId="0" fontId="30" fillId="0" borderId="0" xfId="0" applyFont="1" applyAlignment="1">
      <alignment vertical="center"/>
    </xf>
    <xf numFmtId="0" fontId="25" fillId="0" borderId="0" xfId="0" applyFont="1" applyAlignment="1">
      <alignment vertical="center"/>
    </xf>
    <xf numFmtId="0" fontId="82" fillId="0" borderId="0" xfId="0" applyFont="1" applyAlignment="1">
      <alignment vertical="center"/>
    </xf>
    <xf numFmtId="0" fontId="81" fillId="0" borderId="0" xfId="0" applyFont="1" applyAlignment="1">
      <alignment vertical="top"/>
    </xf>
    <xf numFmtId="0" fontId="78" fillId="0" borderId="0" xfId="0" applyFont="1" applyAlignment="1">
      <alignment vertical="center"/>
    </xf>
    <xf numFmtId="0" fontId="79" fillId="0" borderId="0" xfId="0" applyFont="1" applyAlignment="1">
      <alignment vertical="center"/>
    </xf>
    <xf numFmtId="0" fontId="25" fillId="0" borderId="0" xfId="0" applyFont="1" applyAlignment="1">
      <alignment horizontal="left" vertical="top"/>
    </xf>
    <xf numFmtId="0" fontId="13" fillId="0" borderId="7" xfId="0" applyFont="1" applyBorder="1" applyAlignment="1">
      <alignment vertical="center"/>
    </xf>
    <xf numFmtId="0" fontId="83" fillId="0" borderId="0" xfId="0" applyFont="1" applyAlignment="1">
      <alignment horizontal="right"/>
    </xf>
    <xf numFmtId="0" fontId="86" fillId="0" borderId="0" xfId="0" applyFont="1"/>
    <xf numFmtId="0" fontId="87" fillId="0" borderId="0" xfId="0" applyFont="1" applyAlignment="1">
      <alignment vertical="center"/>
    </xf>
    <xf numFmtId="0" fontId="88" fillId="2" borderId="0" xfId="0" applyFont="1" applyFill="1"/>
    <xf numFmtId="0" fontId="19" fillId="0" borderId="36" xfId="0" applyFont="1" applyBorder="1" applyAlignment="1">
      <alignment horizontal="left" vertical="center"/>
    </xf>
    <xf numFmtId="0" fontId="8" fillId="0" borderId="0" xfId="0" applyFont="1" applyAlignment="1">
      <alignment vertical="top"/>
    </xf>
    <xf numFmtId="0" fontId="3" fillId="2" borderId="0" xfId="0" applyFont="1" applyFill="1" applyAlignment="1">
      <alignment horizontal="center" vertical="center"/>
    </xf>
    <xf numFmtId="0" fontId="4" fillId="2" borderId="0" xfId="0" applyFont="1" applyFill="1" applyAlignment="1">
      <alignment vertical="center"/>
    </xf>
    <xf numFmtId="0" fontId="27" fillId="2" borderId="0" xfId="0" applyFont="1" applyFill="1" applyAlignment="1">
      <alignment vertical="center"/>
    </xf>
    <xf numFmtId="0" fontId="5" fillId="2" borderId="0" xfId="0" applyFont="1" applyFill="1" applyAlignment="1">
      <alignment vertical="center"/>
    </xf>
    <xf numFmtId="0" fontId="15" fillId="2" borderId="0" xfId="0" applyFont="1" applyFill="1" applyAlignment="1">
      <alignment wrapText="1"/>
    </xf>
    <xf numFmtId="0" fontId="5" fillId="2" borderId="30" xfId="0" applyFont="1" applyFill="1" applyBorder="1" applyAlignment="1">
      <alignment vertical="center"/>
    </xf>
    <xf numFmtId="0" fontId="25" fillId="2" borderId="0" xfId="0" applyFont="1" applyFill="1" applyAlignment="1">
      <alignment wrapText="1"/>
    </xf>
    <xf numFmtId="0" fontId="15" fillId="2" borderId="0" xfId="0" applyFont="1" applyFill="1" applyAlignment="1">
      <alignment vertical="top" wrapText="1"/>
    </xf>
    <xf numFmtId="0" fontId="5" fillId="2" borderId="25"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0" xfId="0" applyFont="1" applyFill="1" applyAlignment="1">
      <alignment horizontal="center" vertical="center"/>
    </xf>
    <xf numFmtId="0" fontId="17" fillId="8" borderId="18" xfId="0" applyFont="1" applyFill="1" applyBorder="1" applyAlignment="1">
      <alignment vertical="center"/>
    </xf>
    <xf numFmtId="0" fontId="15" fillId="7" borderId="21" xfId="0" applyFont="1" applyFill="1" applyBorder="1" applyAlignment="1">
      <alignment vertical="center"/>
    </xf>
    <xf numFmtId="0" fontId="13" fillId="7" borderId="23" xfId="0" applyFont="1" applyFill="1" applyBorder="1" applyAlignment="1">
      <alignment vertical="center" shrinkToFit="1"/>
    </xf>
    <xf numFmtId="0" fontId="8" fillId="2" borderId="0" xfId="0" applyFont="1" applyFill="1" applyAlignment="1">
      <alignment vertical="center"/>
    </xf>
    <xf numFmtId="0" fontId="13" fillId="7" borderId="11" xfId="0" applyFont="1" applyFill="1" applyBorder="1" applyAlignment="1">
      <alignment vertical="center" shrinkToFit="1"/>
    </xf>
    <xf numFmtId="0" fontId="13" fillId="2" borderId="24" xfId="0" applyFont="1" applyFill="1" applyBorder="1" applyAlignment="1">
      <alignment vertical="center" wrapText="1"/>
    </xf>
    <xf numFmtId="0" fontId="15" fillId="7" borderId="0" xfId="0" applyFont="1" applyFill="1" applyAlignment="1">
      <alignment vertical="center" shrinkToFit="1"/>
    </xf>
    <xf numFmtId="0" fontId="19" fillId="7" borderId="25" xfId="0" applyFont="1" applyFill="1" applyBorder="1" applyAlignment="1">
      <alignment vertical="center" wrapText="1" shrinkToFit="1"/>
    </xf>
    <xf numFmtId="0" fontId="15" fillId="7" borderId="81" xfId="0" applyFont="1" applyFill="1" applyBorder="1" applyAlignment="1">
      <alignment vertical="center"/>
    </xf>
    <xf numFmtId="0" fontId="15" fillId="7" borderId="9" xfId="0" applyFont="1" applyFill="1" applyBorder="1" applyAlignment="1">
      <alignment vertical="center"/>
    </xf>
    <xf numFmtId="0" fontId="15" fillId="7" borderId="0" xfId="0" applyFont="1" applyFill="1" applyAlignment="1">
      <alignment horizontal="center" vertical="center"/>
    </xf>
    <xf numFmtId="0" fontId="15" fillId="2" borderId="44" xfId="0" applyFont="1" applyFill="1" applyBorder="1" applyAlignment="1">
      <alignment vertical="center" wrapText="1"/>
    </xf>
    <xf numFmtId="0" fontId="15" fillId="7" borderId="7" xfId="0" applyFont="1" applyFill="1" applyBorder="1" applyAlignment="1">
      <alignment vertical="center" shrinkToFit="1"/>
    </xf>
    <xf numFmtId="0" fontId="19" fillId="7" borderId="0" xfId="0" applyFont="1" applyFill="1" applyAlignment="1">
      <alignment vertical="center"/>
    </xf>
    <xf numFmtId="0" fontId="13" fillId="7" borderId="45" xfId="0" applyFont="1" applyFill="1" applyBorder="1" applyAlignment="1">
      <alignment vertical="center" shrinkToFit="1"/>
    </xf>
    <xf numFmtId="0" fontId="21" fillId="7" borderId="0" xfId="0" applyFont="1" applyFill="1" applyAlignment="1">
      <alignment horizontal="center" vertical="center"/>
    </xf>
    <xf numFmtId="0" fontId="15" fillId="7" borderId="0" xfId="0" applyFont="1" applyFill="1" applyAlignment="1">
      <alignment vertical="center"/>
    </xf>
    <xf numFmtId="0" fontId="15" fillId="7" borderId="22" xfId="0" applyFont="1" applyFill="1" applyBorder="1" applyAlignment="1">
      <alignment vertical="center"/>
    </xf>
    <xf numFmtId="0" fontId="19" fillId="2" borderId="5" xfId="0" applyFont="1" applyFill="1" applyBorder="1" applyAlignment="1">
      <alignment vertical="center" wrapText="1"/>
    </xf>
    <xf numFmtId="0" fontId="15" fillId="2" borderId="0" xfId="0" applyFont="1" applyFill="1" applyAlignment="1">
      <alignment horizontal="center" vertical="center"/>
    </xf>
    <xf numFmtId="49" fontId="21" fillId="7" borderId="25" xfId="0" applyNumberFormat="1" applyFont="1" applyFill="1" applyBorder="1" applyAlignment="1">
      <alignment vertical="center"/>
    </xf>
    <xf numFmtId="0" fontId="15" fillId="7" borderId="11" xfId="0" applyFont="1" applyFill="1" applyBorder="1" applyAlignment="1">
      <alignment horizontal="center" vertical="center"/>
    </xf>
    <xf numFmtId="0" fontId="19" fillId="2" borderId="44" xfId="0" applyFont="1" applyFill="1" applyBorder="1" applyAlignment="1">
      <alignment vertical="center" wrapText="1"/>
    </xf>
    <xf numFmtId="0" fontId="15" fillId="2" borderId="7" xfId="0" applyFont="1" applyFill="1" applyBorder="1" applyAlignment="1">
      <alignment horizontal="center" vertical="center"/>
    </xf>
    <xf numFmtId="49" fontId="21" fillId="7" borderId="62" xfId="0" applyNumberFormat="1" applyFont="1" applyFill="1" applyBorder="1" applyAlignment="1">
      <alignment vertical="center"/>
    </xf>
    <xf numFmtId="0" fontId="15" fillId="7" borderId="6" xfId="0" applyFont="1" applyFill="1" applyBorder="1" applyAlignment="1">
      <alignment vertical="center" wrapText="1"/>
    </xf>
    <xf numFmtId="0" fontId="23" fillId="7" borderId="1" xfId="0" applyFont="1" applyFill="1" applyBorder="1" applyAlignment="1">
      <alignment vertical="center" wrapText="1"/>
    </xf>
    <xf numFmtId="0" fontId="15" fillId="0" borderId="11" xfId="0" applyFont="1" applyBorder="1" applyAlignment="1">
      <alignment horizontal="center" vertical="center"/>
    </xf>
    <xf numFmtId="0" fontId="5" fillId="2" borderId="25" xfId="0" applyFont="1" applyFill="1" applyBorder="1" applyAlignment="1">
      <alignment vertical="center"/>
    </xf>
    <xf numFmtId="0" fontId="33" fillId="2" borderId="0" xfId="0" applyFont="1" applyFill="1" applyAlignment="1">
      <alignment vertical="center"/>
    </xf>
    <xf numFmtId="49" fontId="21" fillId="7" borderId="0" xfId="0" applyNumberFormat="1" applyFont="1" applyFill="1" applyAlignment="1">
      <alignment vertical="center"/>
    </xf>
    <xf numFmtId="0" fontId="36" fillId="2" borderId="0" xfId="0" applyFont="1" applyFill="1" applyAlignment="1">
      <alignment vertical="center"/>
    </xf>
    <xf numFmtId="0" fontId="90" fillId="2" borderId="0" xfId="0" applyFont="1" applyFill="1" applyAlignment="1">
      <alignment vertical="center"/>
    </xf>
    <xf numFmtId="0" fontId="19" fillId="2" borderId="6" xfId="0" applyFont="1" applyFill="1" applyBorder="1" applyAlignment="1">
      <alignment vertical="center" wrapText="1"/>
    </xf>
    <xf numFmtId="0" fontId="5" fillId="2" borderId="1" xfId="0" applyFont="1" applyFill="1" applyBorder="1" applyAlignment="1">
      <alignment vertical="center"/>
    </xf>
    <xf numFmtId="49" fontId="21" fillId="7" borderId="1" xfId="0" applyNumberFormat="1" applyFont="1" applyFill="1" applyBorder="1" applyAlignment="1">
      <alignment vertical="center"/>
    </xf>
    <xf numFmtId="0" fontId="90" fillId="2" borderId="0" xfId="0" applyFont="1" applyFill="1"/>
    <xf numFmtId="0" fontId="38" fillId="2" borderId="0" xfId="0" applyFont="1" applyFill="1" applyAlignment="1">
      <alignment vertical="center"/>
    </xf>
    <xf numFmtId="0" fontId="5" fillId="0" borderId="0" xfId="0" applyFont="1" applyAlignment="1">
      <alignment horizontal="center" vertical="center"/>
    </xf>
    <xf numFmtId="0" fontId="5" fillId="0" borderId="0" xfId="0" applyFont="1" applyAlignment="1">
      <alignment vertical="center"/>
    </xf>
    <xf numFmtId="178" fontId="5" fillId="2" borderId="0" xfId="0" applyNumberFormat="1" applyFont="1" applyFill="1" applyAlignment="1">
      <alignment vertical="center"/>
    </xf>
    <xf numFmtId="180" fontId="33" fillId="2" borderId="60" xfId="0" applyNumberFormat="1" applyFont="1" applyFill="1" applyBorder="1" applyAlignment="1">
      <alignment horizontal="center" vertical="center"/>
    </xf>
    <xf numFmtId="178" fontId="5" fillId="2" borderId="110" xfId="0" applyNumberFormat="1" applyFont="1" applyFill="1" applyBorder="1" applyAlignment="1">
      <alignment vertical="center"/>
    </xf>
    <xf numFmtId="178" fontId="5" fillId="2" borderId="92" xfId="0" applyNumberFormat="1" applyFont="1" applyFill="1" applyBorder="1" applyAlignment="1">
      <alignment vertical="center"/>
    </xf>
    <xf numFmtId="178" fontId="5" fillId="2" borderId="91" xfId="0" applyNumberFormat="1" applyFont="1" applyFill="1" applyBorder="1" applyAlignment="1">
      <alignment vertical="center"/>
    </xf>
    <xf numFmtId="0" fontId="5" fillId="2" borderId="90" xfId="0" applyFont="1" applyFill="1" applyBorder="1" applyAlignment="1">
      <alignment vertical="center"/>
    </xf>
    <xf numFmtId="0" fontId="33" fillId="2" borderId="0" xfId="0" applyFont="1" applyFill="1"/>
    <xf numFmtId="0" fontId="15" fillId="7" borderId="49" xfId="0" applyFont="1" applyFill="1" applyBorder="1" applyAlignment="1">
      <alignment horizontal="left" vertical="center"/>
    </xf>
    <xf numFmtId="0" fontId="15" fillId="0" borderId="32" xfId="0" applyFont="1" applyBorder="1" applyAlignment="1">
      <alignment horizontal="left" vertical="center"/>
    </xf>
    <xf numFmtId="0" fontId="50" fillId="2" borderId="0" xfId="0" applyFont="1" applyFill="1" applyAlignment="1">
      <alignment vertical="center"/>
    </xf>
    <xf numFmtId="183" fontId="5" fillId="2" borderId="60" xfId="0" applyNumberFormat="1" applyFont="1" applyFill="1" applyBorder="1" applyAlignment="1">
      <alignment horizontal="center" vertical="center"/>
    </xf>
    <xf numFmtId="0" fontId="50" fillId="2" borderId="110" xfId="0" applyFont="1" applyFill="1" applyBorder="1" applyAlignment="1">
      <alignment vertical="center"/>
    </xf>
    <xf numFmtId="0" fontId="50" fillId="2" borderId="92" xfId="0" applyFont="1" applyFill="1" applyBorder="1" applyAlignment="1">
      <alignment vertical="center"/>
    </xf>
    <xf numFmtId="0" fontId="5" fillId="2" borderId="91" xfId="0" applyFont="1" applyFill="1" applyBorder="1" applyAlignment="1">
      <alignment vertical="center"/>
    </xf>
    <xf numFmtId="0" fontId="34" fillId="2" borderId="0" xfId="0" applyFont="1" applyFill="1"/>
    <xf numFmtId="0" fontId="15" fillId="7" borderId="32" xfId="0" applyFont="1" applyFill="1" applyBorder="1" applyAlignment="1">
      <alignment horizontal="left" vertical="center"/>
    </xf>
    <xf numFmtId="0" fontId="15" fillId="7" borderId="40" xfId="0" applyFont="1" applyFill="1" applyBorder="1" applyAlignment="1">
      <alignment horizontal="left" vertical="center"/>
    </xf>
    <xf numFmtId="0" fontId="15" fillId="0" borderId="80" xfId="0" applyFont="1" applyBorder="1" applyAlignment="1">
      <alignment horizontal="left" vertical="center"/>
    </xf>
    <xf numFmtId="0" fontId="15" fillId="0" borderId="40" xfId="0" applyFont="1" applyBorder="1" applyAlignment="1">
      <alignment horizontal="left" vertical="center"/>
    </xf>
    <xf numFmtId="0" fontId="6" fillId="7" borderId="0" xfId="0" applyFont="1" applyFill="1" applyAlignment="1">
      <alignment horizontal="center" vertical="center" textRotation="255" wrapText="1"/>
    </xf>
    <xf numFmtId="0" fontId="5" fillId="7" borderId="0" xfId="0" applyFont="1" applyFill="1" applyAlignment="1">
      <alignment horizontal="center" vertical="center"/>
    </xf>
    <xf numFmtId="0" fontId="5" fillId="7" borderId="0" xfId="0" applyFont="1" applyFill="1" applyAlignment="1">
      <alignment vertical="center"/>
    </xf>
    <xf numFmtId="0" fontId="15" fillId="0" borderId="43" xfId="0" applyFont="1" applyBorder="1" applyAlignment="1">
      <alignment horizontal="left" vertical="center"/>
    </xf>
    <xf numFmtId="0" fontId="6" fillId="7" borderId="0" xfId="0" applyFont="1" applyFill="1" applyAlignment="1">
      <alignment vertical="center" textRotation="255" wrapText="1"/>
    </xf>
    <xf numFmtId="0" fontId="7" fillId="7" borderId="0" xfId="0" applyFont="1" applyFill="1" applyAlignment="1">
      <alignment vertical="center"/>
    </xf>
    <xf numFmtId="0" fontId="6" fillId="0" borderId="0" xfId="0" applyFont="1" applyAlignment="1">
      <alignment horizontal="center" vertical="center" textRotation="255" wrapText="1"/>
    </xf>
    <xf numFmtId="0" fontId="7" fillId="2" borderId="0" xfId="0" applyFont="1" applyFill="1" applyAlignment="1">
      <alignment vertical="center"/>
    </xf>
    <xf numFmtId="0" fontId="5" fillId="2" borderId="0" xfId="0" applyFont="1" applyFill="1" applyAlignment="1">
      <alignment horizontal="left" vertical="center"/>
    </xf>
    <xf numFmtId="0" fontId="5" fillId="2" borderId="0" xfId="0" quotePrefix="1" applyFont="1" applyFill="1" applyAlignment="1">
      <alignment horizontal="right" vertical="center"/>
    </xf>
    <xf numFmtId="0" fontId="15" fillId="7" borderId="3" xfId="0" applyFont="1" applyFill="1" applyBorder="1" applyAlignment="1">
      <alignment vertical="center"/>
    </xf>
    <xf numFmtId="0" fontId="15" fillId="7" borderId="36" xfId="0" applyFont="1" applyFill="1" applyBorder="1" applyAlignment="1">
      <alignment vertical="center"/>
    </xf>
    <xf numFmtId="0" fontId="13" fillId="7" borderId="62" xfId="0" applyFont="1" applyFill="1" applyBorder="1" applyAlignment="1">
      <alignment vertical="center" shrinkToFit="1"/>
    </xf>
    <xf numFmtId="0" fontId="34" fillId="2" borderId="0" xfId="0" applyFont="1" applyFill="1" applyAlignment="1">
      <alignment vertical="center"/>
    </xf>
    <xf numFmtId="0" fontId="7" fillId="2" borderId="7" xfId="0" applyFont="1" applyFill="1" applyBorder="1" applyAlignment="1">
      <alignment horizontal="left" vertical="center"/>
    </xf>
    <xf numFmtId="0" fontId="7" fillId="2" borderId="114" xfId="0" applyFont="1" applyFill="1" applyBorder="1" applyAlignment="1">
      <alignment horizontal="center" vertical="center"/>
    </xf>
    <xf numFmtId="179" fontId="4" fillId="0" borderId="99" xfId="0" applyNumberFormat="1" applyFont="1" applyBorder="1" applyAlignment="1">
      <alignment vertical="center"/>
    </xf>
    <xf numFmtId="179" fontId="4" fillId="0" borderId="60" xfId="0" applyNumberFormat="1" applyFont="1" applyBorder="1" applyAlignment="1">
      <alignment vertical="center"/>
    </xf>
    <xf numFmtId="0" fontId="5" fillId="2" borderId="111" xfId="0" applyFont="1" applyFill="1" applyBorder="1" applyAlignment="1">
      <alignment horizontal="center" vertical="center"/>
    </xf>
    <xf numFmtId="3" fontId="5" fillId="0" borderId="112" xfId="0" applyNumberFormat="1" applyFont="1" applyBorder="1" applyAlignment="1">
      <alignment horizontal="right" vertical="center"/>
    </xf>
    <xf numFmtId="0" fontId="5" fillId="2" borderId="112" xfId="0" applyFont="1" applyFill="1" applyBorder="1" applyAlignment="1">
      <alignment vertical="center"/>
    </xf>
    <xf numFmtId="0" fontId="5" fillId="2" borderId="113" xfId="0" applyFont="1" applyFill="1" applyBorder="1" applyAlignment="1">
      <alignment vertical="center"/>
    </xf>
    <xf numFmtId="0" fontId="0" fillId="0" borderId="111" xfId="0" applyBorder="1"/>
    <xf numFmtId="0" fontId="0" fillId="0" borderId="113" xfId="0" applyBorder="1"/>
    <xf numFmtId="0" fontId="5" fillId="2" borderId="104" xfId="0" applyFont="1" applyFill="1" applyBorder="1" applyAlignment="1">
      <alignment horizontal="center" vertical="center"/>
    </xf>
    <xf numFmtId="3" fontId="5" fillId="0" borderId="60" xfId="0" applyNumberFormat="1" applyFont="1" applyBorder="1" applyAlignment="1">
      <alignment horizontal="right" vertical="center"/>
    </xf>
    <xf numFmtId="0" fontId="5" fillId="2" borderId="60" xfId="0" applyFont="1" applyFill="1" applyBorder="1" applyAlignment="1">
      <alignment vertical="center"/>
    </xf>
    <xf numFmtId="0" fontId="5" fillId="2" borderId="101" xfId="0" applyFont="1" applyFill="1" applyBorder="1" applyAlignment="1">
      <alignment vertical="center"/>
    </xf>
    <xf numFmtId="0" fontId="0" fillId="0" borderId="104" xfId="0" applyBorder="1"/>
    <xf numFmtId="0" fontId="0" fillId="0" borderId="101" xfId="0" applyBorder="1"/>
    <xf numFmtId="0" fontId="5" fillId="2" borderId="105" xfId="0" applyFont="1" applyFill="1" applyBorder="1" applyAlignment="1">
      <alignment horizontal="center" vertical="center"/>
    </xf>
    <xf numFmtId="3" fontId="5" fillId="0" borderId="102" xfId="0" applyNumberFormat="1" applyFont="1" applyBorder="1" applyAlignment="1">
      <alignment horizontal="right" vertical="center"/>
    </xf>
    <xf numFmtId="0" fontId="5" fillId="2" borderId="102" xfId="0" applyFont="1" applyFill="1" applyBorder="1" applyAlignment="1">
      <alignment vertical="center"/>
    </xf>
    <xf numFmtId="0" fontId="5" fillId="2" borderId="103" xfId="0" applyFont="1" applyFill="1" applyBorder="1" applyAlignment="1">
      <alignment vertical="center"/>
    </xf>
    <xf numFmtId="0" fontId="0" fillId="0" borderId="105" xfId="0" applyBorder="1"/>
    <xf numFmtId="0" fontId="0" fillId="0" borderId="103" xfId="0" applyBorder="1"/>
    <xf numFmtId="0" fontId="19" fillId="0" borderId="30" xfId="0" applyFont="1" applyBorder="1" applyAlignment="1">
      <alignment horizontal="left" vertical="center"/>
    </xf>
    <xf numFmtId="0" fontId="19" fillId="2" borderId="35" xfId="0" applyFont="1" applyFill="1" applyBorder="1" applyAlignment="1">
      <alignment vertical="center"/>
    </xf>
    <xf numFmtId="0" fontId="7" fillId="2" borderId="60" xfId="0" applyFont="1" applyFill="1" applyBorder="1" applyAlignment="1">
      <alignment horizontal="center" vertical="center"/>
    </xf>
    <xf numFmtId="0" fontId="5" fillId="2" borderId="60" xfId="0" applyFont="1" applyFill="1" applyBorder="1" applyAlignment="1">
      <alignment horizontal="center" vertical="center"/>
    </xf>
    <xf numFmtId="0" fontId="33" fillId="0" borderId="0" xfId="0" applyFont="1" applyAlignment="1">
      <alignment vertical="center"/>
    </xf>
    <xf numFmtId="0" fontId="7" fillId="2" borderId="0" xfId="0" applyFont="1" applyFill="1" applyAlignment="1">
      <alignment horizontal="center" vertical="center"/>
    </xf>
    <xf numFmtId="0" fontId="7" fillId="2" borderId="33" xfId="0" applyFont="1" applyFill="1" applyBorder="1" applyAlignment="1">
      <alignment horizontal="left" vertical="center"/>
    </xf>
    <xf numFmtId="0" fontId="7" fillId="2" borderId="60" xfId="0" applyFont="1" applyFill="1" applyBorder="1" applyAlignment="1">
      <alignment horizontal="left" vertical="center"/>
    </xf>
    <xf numFmtId="179" fontId="4" fillId="0" borderId="0" xfId="0" applyNumberFormat="1" applyFont="1" applyAlignment="1">
      <alignment vertical="center"/>
    </xf>
    <xf numFmtId="179" fontId="4" fillId="0" borderId="33" xfId="0" applyNumberFormat="1" applyFont="1" applyBorder="1" applyAlignment="1">
      <alignment vertical="center"/>
    </xf>
    <xf numFmtId="0" fontId="15" fillId="7" borderId="83" xfId="0" applyFont="1" applyFill="1" applyBorder="1" applyAlignment="1">
      <alignment horizontal="left" vertical="center"/>
    </xf>
    <xf numFmtId="0" fontId="15" fillId="0" borderId="49" xfId="0" applyFont="1" applyBorder="1" applyAlignment="1">
      <alignment horizontal="left" vertical="center"/>
    </xf>
    <xf numFmtId="0" fontId="21" fillId="2" borderId="7" xfId="0" applyFont="1" applyFill="1" applyBorder="1" applyAlignment="1">
      <alignment wrapText="1"/>
    </xf>
    <xf numFmtId="0" fontId="7" fillId="7" borderId="1" xfId="0" applyFont="1" applyFill="1" applyBorder="1" applyAlignment="1">
      <alignment vertical="center"/>
    </xf>
    <xf numFmtId="177" fontId="20" fillId="7" borderId="1" xfId="1" applyNumberFormat="1" applyFont="1" applyFill="1" applyBorder="1" applyAlignment="1" applyProtection="1">
      <alignment vertical="center" shrinkToFit="1"/>
    </xf>
    <xf numFmtId="180" fontId="33" fillId="2" borderId="0" xfId="0" applyNumberFormat="1" applyFont="1" applyFill="1" applyAlignment="1">
      <alignment horizontal="center" vertical="center"/>
    </xf>
    <xf numFmtId="183" fontId="5" fillId="2" borderId="0" xfId="0" applyNumberFormat="1" applyFont="1" applyFill="1" applyAlignment="1">
      <alignment horizontal="center" vertical="center"/>
    </xf>
    <xf numFmtId="0" fontId="8" fillId="2" borderId="60" xfId="0" applyFont="1" applyFill="1" applyBorder="1" applyAlignment="1">
      <alignment vertical="center"/>
    </xf>
    <xf numFmtId="0" fontId="97" fillId="0" borderId="0" xfId="3" applyFont="1" applyAlignment="1">
      <alignment horizontal="right" vertical="center"/>
    </xf>
    <xf numFmtId="0" fontId="79" fillId="0" borderId="7" xfId="0" applyFont="1" applyBorder="1"/>
    <xf numFmtId="0" fontId="13" fillId="0" borderId="7" xfId="0" applyFont="1" applyBorder="1"/>
    <xf numFmtId="0" fontId="98" fillId="0" borderId="0" xfId="0" applyFont="1" applyAlignment="1">
      <alignment vertical="center"/>
    </xf>
    <xf numFmtId="0" fontId="99" fillId="0" borderId="0" xfId="0" applyFont="1" applyAlignment="1">
      <alignment vertical="center"/>
    </xf>
    <xf numFmtId="0" fontId="100" fillId="2" borderId="0" xfId="0" applyFont="1" applyFill="1" applyAlignment="1">
      <alignment vertical="center"/>
    </xf>
    <xf numFmtId="0" fontId="67" fillId="0" borderId="0" xfId="3" applyFont="1" applyAlignment="1">
      <alignment horizontal="center"/>
    </xf>
    <xf numFmtId="0" fontId="7" fillId="13" borderId="59" xfId="0" applyFont="1" applyFill="1" applyBorder="1" applyAlignment="1">
      <alignment horizontal="left" vertical="center"/>
    </xf>
    <xf numFmtId="0" fontId="7" fillId="13" borderId="63" xfId="0" applyFont="1" applyFill="1" applyBorder="1" applyAlignment="1">
      <alignment horizontal="left" vertical="center"/>
    </xf>
    <xf numFmtId="0" fontId="7" fillId="13" borderId="64" xfId="0" applyFont="1" applyFill="1" applyBorder="1" applyAlignment="1">
      <alignment horizontal="left" vertical="center"/>
    </xf>
    <xf numFmtId="0" fontId="7" fillId="13" borderId="65" xfId="0" applyFont="1" applyFill="1" applyBorder="1" applyAlignment="1">
      <alignment horizontal="left" vertical="center"/>
    </xf>
    <xf numFmtId="0" fontId="7" fillId="13" borderId="71" xfId="0" applyFont="1" applyFill="1" applyBorder="1" applyAlignment="1">
      <alignment horizontal="left" vertical="center"/>
    </xf>
    <xf numFmtId="0" fontId="7" fillId="13" borderId="72" xfId="0" applyFont="1" applyFill="1" applyBorder="1" applyAlignment="1">
      <alignment horizontal="left" vertical="center"/>
    </xf>
    <xf numFmtId="0" fontId="29" fillId="7" borderId="0" xfId="0" applyFont="1" applyFill="1" applyAlignment="1">
      <alignment horizontal="left" vertical="center"/>
    </xf>
    <xf numFmtId="0" fontId="73" fillId="0" borderId="0" xfId="0" applyFont="1" applyAlignment="1">
      <alignment horizontal="center" vertical="center"/>
    </xf>
    <xf numFmtId="0" fontId="77" fillId="0" borderId="0" xfId="0" applyFont="1" applyAlignment="1">
      <alignment horizontal="left" vertical="top" wrapText="1"/>
    </xf>
    <xf numFmtId="0" fontId="77" fillId="0" borderId="7" xfId="0" applyFont="1" applyBorder="1" applyAlignment="1">
      <alignment horizontal="left" vertical="top" wrapText="1"/>
    </xf>
    <xf numFmtId="0" fontId="25" fillId="0" borderId="0" xfId="0" applyFont="1" applyAlignment="1">
      <alignment horizontal="left" vertical="top"/>
    </xf>
    <xf numFmtId="0" fontId="15" fillId="0" borderId="32" xfId="0" applyFont="1" applyBorder="1" applyAlignment="1">
      <alignment horizontal="center" vertical="center"/>
    </xf>
    <xf numFmtId="0" fontId="15" fillId="0" borderId="33" xfId="0" applyFont="1" applyBorder="1" applyAlignment="1">
      <alignment horizontal="center" vertical="center"/>
    </xf>
    <xf numFmtId="0" fontId="15" fillId="0" borderId="34" xfId="0" applyFont="1" applyBorder="1" applyAlignment="1">
      <alignment horizontal="center" vertical="center"/>
    </xf>
    <xf numFmtId="0" fontId="23" fillId="0" borderId="49" xfId="0" applyFont="1" applyBorder="1" applyAlignment="1">
      <alignment horizontal="center" vertical="center" shrinkToFit="1"/>
    </xf>
    <xf numFmtId="0" fontId="23" fillId="0" borderId="109" xfId="0" applyFont="1" applyBorder="1" applyAlignment="1">
      <alignment horizontal="center" vertical="center" shrinkToFit="1"/>
    </xf>
    <xf numFmtId="0" fontId="15" fillId="0" borderId="0" xfId="0" applyFont="1" applyAlignment="1">
      <alignment horizontal="center" vertical="center" shrinkToFit="1"/>
    </xf>
    <xf numFmtId="0" fontId="16" fillId="0" borderId="0" xfId="0" applyFont="1" applyAlignment="1">
      <alignment horizontal="left" vertical="center"/>
    </xf>
    <xf numFmtId="0" fontId="26" fillId="0" borderId="0" xfId="0" applyFont="1" applyAlignment="1">
      <alignment horizontal="center"/>
    </xf>
    <xf numFmtId="0" fontId="13" fillId="0" borderId="7" xfId="0" applyFont="1" applyBorder="1" applyAlignment="1">
      <alignment horizontal="center"/>
    </xf>
    <xf numFmtId="0" fontId="13" fillId="0" borderId="0" xfId="0" applyFont="1" applyAlignment="1">
      <alignment horizontal="center"/>
    </xf>
    <xf numFmtId="0" fontId="21" fillId="0" borderId="0" xfId="0" applyFont="1" applyAlignment="1">
      <alignment horizontal="left" vertical="center" wrapText="1"/>
    </xf>
    <xf numFmtId="0" fontId="21" fillId="0" borderId="0" xfId="0" applyFont="1" applyAlignment="1">
      <alignment horizontal="left" vertical="center"/>
    </xf>
    <xf numFmtId="0" fontId="77" fillId="0" borderId="0" xfId="0" applyFont="1" applyAlignment="1">
      <alignment horizontal="left" vertical="top"/>
    </xf>
    <xf numFmtId="0" fontId="53" fillId="8" borderId="19" xfId="0" applyFont="1" applyFill="1" applyBorder="1" applyAlignment="1">
      <alignment horizontal="left" vertical="center"/>
    </xf>
    <xf numFmtId="0" fontId="37" fillId="19" borderId="19" xfId="0" applyFont="1" applyFill="1" applyBorder="1" applyAlignment="1" applyProtection="1">
      <alignment horizontal="center" vertical="center"/>
      <protection locked="0"/>
    </xf>
    <xf numFmtId="0" fontId="25" fillId="8" borderId="19" xfId="0" applyFont="1" applyFill="1" applyBorder="1" applyAlignment="1">
      <alignment horizontal="left" vertical="center"/>
    </xf>
    <xf numFmtId="0" fontId="25" fillId="8" borderId="20" xfId="0" applyFont="1" applyFill="1" applyBorder="1" applyAlignment="1">
      <alignment horizontal="left" vertical="center"/>
    </xf>
    <xf numFmtId="0" fontId="15" fillId="7" borderId="23" xfId="0" applyFont="1" applyFill="1" applyBorder="1" applyAlignment="1">
      <alignment horizontal="center" vertical="center"/>
    </xf>
    <xf numFmtId="0" fontId="15" fillId="7" borderId="11" xfId="0" applyFont="1" applyFill="1" applyBorder="1" applyAlignment="1">
      <alignment horizontal="center" vertical="center"/>
    </xf>
    <xf numFmtId="0" fontId="15" fillId="7" borderId="45" xfId="0" applyFont="1" applyFill="1" applyBorder="1" applyAlignment="1">
      <alignment horizontal="center" vertical="center"/>
    </xf>
    <xf numFmtId="0" fontId="13" fillId="7" borderId="1" xfId="0" applyFont="1" applyFill="1" applyBorder="1" applyAlignment="1">
      <alignment horizontal="left" vertical="center" wrapText="1"/>
    </xf>
    <xf numFmtId="49" fontId="26" fillId="19" borderId="1" xfId="0" applyNumberFormat="1" applyFont="1" applyFill="1" applyBorder="1" applyAlignment="1" applyProtection="1">
      <alignment horizontal="left" vertical="center" shrinkToFit="1"/>
      <protection locked="0"/>
    </xf>
    <xf numFmtId="0" fontId="26" fillId="19" borderId="25" xfId="0" applyFont="1" applyFill="1" applyBorder="1" applyAlignment="1" applyProtection="1">
      <alignment horizontal="center" vertical="center" shrinkToFit="1"/>
      <protection locked="0"/>
    </xf>
    <xf numFmtId="0" fontId="13" fillId="0" borderId="22" xfId="0" applyFont="1" applyBorder="1" applyAlignment="1">
      <alignment horizontal="center" vertical="center" shrinkToFit="1"/>
    </xf>
    <xf numFmtId="0" fontId="16" fillId="19" borderId="36" xfId="0" applyFont="1" applyFill="1" applyBorder="1" applyAlignment="1" applyProtection="1">
      <alignment horizontal="center" vertical="center" shrinkToFit="1"/>
      <protection locked="0"/>
    </xf>
    <xf numFmtId="0" fontId="15" fillId="2" borderId="36" xfId="0" applyFont="1" applyFill="1" applyBorder="1" applyAlignment="1">
      <alignment horizontal="center" vertical="center"/>
    </xf>
    <xf numFmtId="176" fontId="14" fillId="7" borderId="36" xfId="0" applyNumberFormat="1" applyFont="1" applyFill="1" applyBorder="1" applyAlignment="1">
      <alignment horizontal="center" vertical="center"/>
    </xf>
    <xf numFmtId="0" fontId="15" fillId="2" borderId="37" xfId="0" applyFont="1" applyFill="1" applyBorder="1" applyAlignment="1">
      <alignment horizontal="center" vertical="center"/>
    </xf>
    <xf numFmtId="0" fontId="19" fillId="2" borderId="1" xfId="0" applyFont="1" applyFill="1" applyBorder="1" applyAlignment="1">
      <alignment horizontal="left" vertical="center"/>
    </xf>
    <xf numFmtId="0" fontId="15" fillId="2" borderId="1" xfId="0" applyFont="1" applyFill="1" applyBorder="1" applyAlignment="1">
      <alignment horizontal="center" vertical="center"/>
    </xf>
    <xf numFmtId="0" fontId="16" fillId="19" borderId="1" xfId="0" applyFont="1" applyFill="1" applyBorder="1" applyAlignment="1" applyProtection="1">
      <alignment horizontal="center" vertical="center" shrinkToFit="1"/>
      <protection locked="0"/>
    </xf>
    <xf numFmtId="176" fontId="14" fillId="7" borderId="1" xfId="0" applyNumberFormat="1" applyFont="1" applyFill="1" applyBorder="1" applyAlignment="1">
      <alignment horizontal="center" vertical="center"/>
    </xf>
    <xf numFmtId="0" fontId="15" fillId="2" borderId="10" xfId="0" applyFont="1" applyFill="1" applyBorder="1" applyAlignment="1">
      <alignment horizontal="center" vertical="center"/>
    </xf>
    <xf numFmtId="0" fontId="19" fillId="2" borderId="62" xfId="0" applyFont="1" applyFill="1" applyBorder="1" applyAlignment="1">
      <alignment horizontal="center" vertical="center"/>
    </xf>
    <xf numFmtId="49" fontId="23" fillId="19" borderId="62" xfId="0" applyNumberFormat="1" applyFont="1" applyFill="1" applyBorder="1" applyAlignment="1" applyProtection="1">
      <alignment horizontal="center" vertical="center" shrinkToFit="1"/>
      <protection locked="0"/>
    </xf>
    <xf numFmtId="0" fontId="53" fillId="2" borderId="12" xfId="0" applyFont="1" applyFill="1" applyBorder="1" applyAlignment="1">
      <alignment horizontal="left" vertical="center" wrapText="1"/>
    </xf>
    <xf numFmtId="0" fontId="53" fillId="2" borderId="13" xfId="0" applyFont="1" applyFill="1" applyBorder="1" applyAlignment="1">
      <alignment horizontal="left" vertical="center" wrapText="1"/>
    </xf>
    <xf numFmtId="0" fontId="53" fillId="2" borderId="14" xfId="0" applyFont="1" applyFill="1" applyBorder="1" applyAlignment="1">
      <alignment horizontal="left" vertical="center" wrapText="1"/>
    </xf>
    <xf numFmtId="0" fontId="53" fillId="2" borderId="15" xfId="0" applyFont="1" applyFill="1" applyBorder="1" applyAlignment="1">
      <alignment horizontal="left" vertical="center" wrapText="1"/>
    </xf>
    <xf numFmtId="0" fontId="53" fillId="2" borderId="16" xfId="0" applyFont="1" applyFill="1" applyBorder="1" applyAlignment="1">
      <alignment horizontal="left" vertical="center" wrapText="1"/>
    </xf>
    <xf numFmtId="0" fontId="53" fillId="2" borderId="17" xfId="0" applyFont="1" applyFill="1" applyBorder="1" applyAlignment="1">
      <alignment horizontal="left" vertical="center" wrapText="1"/>
    </xf>
    <xf numFmtId="0" fontId="25" fillId="2" borderId="1" xfId="0" applyFont="1" applyFill="1" applyBorder="1" applyAlignment="1">
      <alignment horizontal="left"/>
    </xf>
    <xf numFmtId="0" fontId="18" fillId="3" borderId="2" xfId="0" applyFont="1" applyFill="1" applyBorder="1" applyAlignment="1">
      <alignment horizontal="center" vertical="center" textRotation="255" wrapText="1"/>
    </xf>
    <xf numFmtId="0" fontId="18" fillId="3" borderId="4" xfId="0" applyFont="1" applyFill="1" applyBorder="1" applyAlignment="1">
      <alignment horizontal="center" vertical="center" textRotation="255" wrapText="1"/>
    </xf>
    <xf numFmtId="0" fontId="18" fillId="3" borderId="5" xfId="0" applyFont="1" applyFill="1" applyBorder="1" applyAlignment="1">
      <alignment horizontal="center" vertical="center" textRotation="255" wrapText="1"/>
    </xf>
    <xf numFmtId="0" fontId="18" fillId="3" borderId="11" xfId="0" applyFont="1" applyFill="1" applyBorder="1" applyAlignment="1">
      <alignment horizontal="center" vertical="center" textRotation="255" wrapText="1"/>
    </xf>
    <xf numFmtId="0" fontId="18" fillId="3" borderId="6" xfId="0" applyFont="1" applyFill="1" applyBorder="1" applyAlignment="1">
      <alignment horizontal="center" vertical="center" textRotation="255" wrapText="1"/>
    </xf>
    <xf numFmtId="0" fontId="18" fillId="3" borderId="10" xfId="0" applyFont="1" applyFill="1" applyBorder="1" applyAlignment="1">
      <alignment horizontal="center" vertical="center" textRotation="255" wrapText="1"/>
    </xf>
    <xf numFmtId="0" fontId="19" fillId="2" borderId="30" xfId="0" applyFont="1" applyFill="1" applyBorder="1" applyAlignment="1">
      <alignment horizontal="left" vertical="center"/>
    </xf>
    <xf numFmtId="0" fontId="15" fillId="2" borderId="30" xfId="0" applyFont="1" applyFill="1" applyBorder="1" applyAlignment="1">
      <alignment horizontal="center" vertical="center"/>
    </xf>
    <xf numFmtId="0" fontId="16" fillId="19" borderId="30" xfId="0" applyFont="1" applyFill="1" applyBorder="1" applyAlignment="1" applyProtection="1">
      <alignment horizontal="center" vertical="center" shrinkToFit="1"/>
      <protection locked="0"/>
    </xf>
    <xf numFmtId="176" fontId="14" fillId="7" borderId="30" xfId="0" applyNumberFormat="1" applyFont="1" applyFill="1" applyBorder="1" applyAlignment="1">
      <alignment horizontal="center" vertical="center"/>
    </xf>
    <xf numFmtId="0" fontId="15" fillId="2" borderId="31" xfId="0" applyFont="1" applyFill="1" applyBorder="1" applyAlignment="1">
      <alignment horizontal="center" vertical="center"/>
    </xf>
    <xf numFmtId="0" fontId="19" fillId="2" borderId="36" xfId="0" applyFont="1" applyFill="1" applyBorder="1" applyAlignment="1">
      <alignment horizontal="left" vertical="center"/>
    </xf>
    <xf numFmtId="0" fontId="27" fillId="7" borderId="5" xfId="0" applyFont="1" applyFill="1" applyBorder="1" applyAlignment="1">
      <alignment horizontal="left"/>
    </xf>
    <xf numFmtId="0" fontId="27" fillId="7" borderId="0" xfId="0" applyFont="1" applyFill="1" applyAlignment="1">
      <alignment horizontal="left"/>
    </xf>
    <xf numFmtId="0" fontId="27" fillId="7" borderId="5" xfId="0" applyFont="1" applyFill="1" applyBorder="1" applyAlignment="1">
      <alignment horizontal="left" vertical="top"/>
    </xf>
    <xf numFmtId="0" fontId="27" fillId="7" borderId="0" xfId="0" applyFont="1" applyFill="1" applyAlignment="1">
      <alignment horizontal="left" vertical="top"/>
    </xf>
    <xf numFmtId="177" fontId="27" fillId="7" borderId="5" xfId="1" applyNumberFormat="1" applyFont="1" applyFill="1" applyBorder="1" applyAlignment="1" applyProtection="1">
      <alignment horizontal="left" vertical="top"/>
    </xf>
    <xf numFmtId="177" fontId="27" fillId="7" borderId="0" xfId="1" applyNumberFormat="1" applyFont="1" applyFill="1" applyBorder="1" applyAlignment="1" applyProtection="1">
      <alignment horizontal="left" vertical="top"/>
    </xf>
    <xf numFmtId="0" fontId="32" fillId="3" borderId="2" xfId="0" applyFont="1" applyFill="1" applyBorder="1" applyAlignment="1">
      <alignment horizontal="center" vertical="center" textRotation="255" wrapText="1"/>
    </xf>
    <xf numFmtId="0" fontId="32" fillId="3" borderId="3" xfId="0" applyFont="1" applyFill="1" applyBorder="1" applyAlignment="1">
      <alignment horizontal="center" vertical="center" textRotation="255" wrapText="1"/>
    </xf>
    <xf numFmtId="0" fontId="32" fillId="3" borderId="6" xfId="0" applyFont="1" applyFill="1" applyBorder="1" applyAlignment="1">
      <alignment horizontal="center" vertical="center" textRotation="255" wrapText="1"/>
    </xf>
    <xf numFmtId="0" fontId="32" fillId="3" borderId="1" xfId="0" applyFont="1" applyFill="1" applyBorder="1" applyAlignment="1">
      <alignment horizontal="center" vertical="center" textRotation="255" wrapText="1"/>
    </xf>
    <xf numFmtId="188" fontId="21" fillId="2" borderId="7" xfId="0" applyNumberFormat="1" applyFont="1" applyFill="1" applyBorder="1" applyAlignment="1">
      <alignment horizontal="right" wrapText="1"/>
    </xf>
    <xf numFmtId="0" fontId="15" fillId="2" borderId="21" xfId="0" applyFont="1" applyFill="1" applyBorder="1" applyAlignment="1">
      <alignment horizontal="left" vertical="center"/>
    </xf>
    <xf numFmtId="0" fontId="15" fillId="2" borderId="22" xfId="0" applyFont="1" applyFill="1" applyBorder="1" applyAlignment="1">
      <alignment horizontal="left" vertical="center"/>
    </xf>
    <xf numFmtId="0" fontId="26" fillId="19" borderId="7" xfId="0" applyFont="1" applyFill="1" applyBorder="1" applyAlignment="1" applyProtection="1">
      <alignment horizontal="center" vertical="center" shrinkToFit="1"/>
      <protection locked="0"/>
    </xf>
    <xf numFmtId="0" fontId="19" fillId="2" borderId="0" xfId="0" applyFont="1" applyFill="1" applyAlignment="1">
      <alignment horizontal="center" vertical="center"/>
    </xf>
    <xf numFmtId="186" fontId="23" fillId="19" borderId="0" xfId="0" applyNumberFormat="1" applyFont="1" applyFill="1" applyAlignment="1" applyProtection="1">
      <alignment horizontal="center" vertical="center" shrinkToFit="1"/>
      <protection locked="0"/>
    </xf>
    <xf numFmtId="182" fontId="23" fillId="19" borderId="0" xfId="0" applyNumberFormat="1" applyFont="1" applyFill="1" applyAlignment="1" applyProtection="1">
      <alignment horizontal="center" vertical="center" shrinkToFit="1"/>
      <protection locked="0"/>
    </xf>
    <xf numFmtId="0" fontId="15" fillId="2" borderId="0" xfId="0" applyFont="1" applyFill="1" applyAlignment="1">
      <alignment horizontal="left" vertical="center" wrapText="1"/>
    </xf>
    <xf numFmtId="0" fontId="15" fillId="2" borderId="7" xfId="0" applyFont="1" applyFill="1" applyBorder="1" applyAlignment="1">
      <alignment horizontal="left" vertical="center" wrapText="1"/>
    </xf>
    <xf numFmtId="0" fontId="26" fillId="19" borderId="0" xfId="0" applyFont="1" applyFill="1" applyAlignment="1" applyProtection="1">
      <alignment horizontal="center" vertical="center" shrinkToFit="1"/>
      <protection locked="0"/>
    </xf>
    <xf numFmtId="0" fontId="19" fillId="0" borderId="0" xfId="0" applyFont="1" applyAlignment="1">
      <alignment horizontal="center" vertical="center" wrapText="1" shrinkToFit="1"/>
    </xf>
    <xf numFmtId="0" fontId="19" fillId="0" borderId="0" xfId="0" applyFont="1" applyAlignment="1">
      <alignment horizontal="center" vertical="center" shrinkToFit="1"/>
    </xf>
    <xf numFmtId="0" fontId="19" fillId="0" borderId="7" xfId="0" applyFont="1" applyBorder="1" applyAlignment="1">
      <alignment horizontal="center" vertical="center" shrinkToFit="1"/>
    </xf>
    <xf numFmtId="0" fontId="26" fillId="19" borderId="0" xfId="0" applyFont="1" applyFill="1" applyAlignment="1" applyProtection="1">
      <alignment horizontal="left" vertical="center" shrinkToFit="1"/>
      <protection locked="0"/>
    </xf>
    <xf numFmtId="0" fontId="26" fillId="19" borderId="7" xfId="0" applyFont="1" applyFill="1" applyBorder="1" applyAlignment="1" applyProtection="1">
      <alignment horizontal="left" vertical="center" shrinkToFit="1"/>
      <protection locked="0"/>
    </xf>
    <xf numFmtId="0" fontId="19" fillId="7" borderId="25" xfId="0" applyFont="1" applyFill="1" applyBorder="1" applyAlignment="1">
      <alignment horizontal="center" vertical="center"/>
    </xf>
    <xf numFmtId="49" fontId="23" fillId="19" borderId="25" xfId="0" applyNumberFormat="1" applyFont="1" applyFill="1" applyBorder="1" applyAlignment="1" applyProtection="1">
      <alignment horizontal="center" vertical="center" shrinkToFit="1"/>
      <protection locked="0"/>
    </xf>
    <xf numFmtId="0" fontId="13" fillId="2" borderId="7" xfId="0" applyFont="1" applyFill="1" applyBorder="1" applyAlignment="1">
      <alignment horizontal="left" vertical="center" wrapText="1"/>
    </xf>
    <xf numFmtId="0" fontId="19" fillId="7" borderId="7" xfId="0" applyFont="1" applyFill="1" applyBorder="1" applyAlignment="1">
      <alignment horizontal="left" vertical="center"/>
    </xf>
    <xf numFmtId="186" fontId="20" fillId="19" borderId="0" xfId="0" applyNumberFormat="1" applyFont="1" applyFill="1" applyAlignment="1" applyProtection="1">
      <alignment horizontal="center" vertical="center" shrinkToFit="1"/>
      <protection locked="0"/>
    </xf>
    <xf numFmtId="182" fontId="20" fillId="19" borderId="0" xfId="0" applyNumberFormat="1" applyFont="1" applyFill="1" applyAlignment="1" applyProtection="1">
      <alignment horizontal="center" vertical="center" shrinkToFit="1"/>
      <protection locked="0"/>
    </xf>
    <xf numFmtId="0" fontId="15" fillId="7" borderId="22" xfId="0" applyFont="1" applyFill="1" applyBorder="1" applyAlignment="1">
      <alignment horizontal="left" vertical="center"/>
    </xf>
    <xf numFmtId="0" fontId="19" fillId="19" borderId="22" xfId="0" applyFont="1" applyFill="1" applyBorder="1" applyAlignment="1" applyProtection="1">
      <alignment horizontal="left" vertical="center" shrinkToFit="1"/>
      <protection locked="0"/>
    </xf>
    <xf numFmtId="0" fontId="22" fillId="7" borderId="7" xfId="0" applyFont="1" applyFill="1" applyBorder="1" applyAlignment="1">
      <alignment horizontal="center" vertical="center" shrinkToFit="1"/>
    </xf>
    <xf numFmtId="0" fontId="13" fillId="7" borderId="5" xfId="0" applyFont="1" applyFill="1" applyBorder="1" applyAlignment="1">
      <alignment horizontal="center" vertical="center"/>
    </xf>
    <xf numFmtId="0" fontId="13" fillId="7" borderId="0" xfId="0" applyFont="1" applyFill="1" applyAlignment="1">
      <alignment horizontal="center" vertical="center"/>
    </xf>
    <xf numFmtId="0" fontId="13" fillId="2" borderId="25" xfId="0" applyFont="1" applyFill="1" applyBorder="1" applyAlignment="1">
      <alignment horizontal="left" vertical="center" wrapText="1"/>
    </xf>
    <xf numFmtId="0" fontId="26" fillId="19" borderId="25" xfId="0" applyFont="1" applyFill="1" applyBorder="1" applyAlignment="1" applyProtection="1">
      <alignment horizontal="left" vertical="center" shrinkToFit="1"/>
      <protection locked="0"/>
    </xf>
    <xf numFmtId="0" fontId="19" fillId="0" borderId="25" xfId="0" applyFont="1" applyBorder="1" applyAlignment="1">
      <alignment horizontal="left" vertical="center" wrapText="1" shrinkToFit="1"/>
    </xf>
    <xf numFmtId="0" fontId="33" fillId="2" borderId="60" xfId="0" applyFont="1" applyFill="1" applyBorder="1" applyAlignment="1">
      <alignment horizontal="center" vertical="center"/>
    </xf>
    <xf numFmtId="0" fontId="23" fillId="19" borderId="50" xfId="0" applyFont="1" applyFill="1" applyBorder="1" applyAlignment="1" applyProtection="1">
      <alignment horizontal="center" vertical="center" shrinkToFit="1"/>
      <protection locked="0"/>
    </xf>
    <xf numFmtId="0" fontId="23" fillId="19" borderId="33" xfId="0" applyFont="1" applyFill="1" applyBorder="1" applyAlignment="1" applyProtection="1">
      <alignment horizontal="center" vertical="center" shrinkToFit="1"/>
      <protection locked="0"/>
    </xf>
    <xf numFmtId="0" fontId="19" fillId="7" borderId="33" xfId="0" applyFont="1" applyFill="1" applyBorder="1" applyAlignment="1">
      <alignment horizontal="center" vertical="center" shrinkToFit="1"/>
    </xf>
    <xf numFmtId="0" fontId="19" fillId="7" borderId="34" xfId="0" applyFont="1" applyFill="1" applyBorder="1" applyAlignment="1">
      <alignment horizontal="center" vertical="center" shrinkToFit="1"/>
    </xf>
    <xf numFmtId="0" fontId="23" fillId="19" borderId="32" xfId="0" applyFont="1" applyFill="1" applyBorder="1" applyAlignment="1" applyProtection="1">
      <alignment horizontal="center" vertical="center" shrinkToFit="1"/>
      <protection locked="0"/>
    </xf>
    <xf numFmtId="0" fontId="23" fillId="19" borderId="34" xfId="0" applyFont="1" applyFill="1" applyBorder="1" applyAlignment="1" applyProtection="1">
      <alignment horizontal="center" vertical="center" shrinkToFit="1"/>
      <protection locked="0"/>
    </xf>
    <xf numFmtId="0" fontId="38" fillId="2" borderId="96" xfId="0" applyFont="1" applyFill="1" applyBorder="1" applyAlignment="1">
      <alignment horizontal="center" vertical="center"/>
    </xf>
    <xf numFmtId="0" fontId="38" fillId="2" borderId="97" xfId="0" applyFont="1" applyFill="1" applyBorder="1" applyAlignment="1">
      <alignment horizontal="center" vertical="center"/>
    </xf>
    <xf numFmtId="0" fontId="38" fillId="2" borderId="98" xfId="0" applyFont="1" applyFill="1" applyBorder="1" applyAlignment="1">
      <alignment horizontal="center" vertical="center"/>
    </xf>
    <xf numFmtId="0" fontId="4" fillId="2" borderId="60" xfId="0" applyFont="1" applyFill="1" applyBorder="1" applyAlignment="1">
      <alignment horizontal="center" vertical="center"/>
    </xf>
    <xf numFmtId="0" fontId="33" fillId="2" borderId="49" xfId="0" applyFont="1" applyFill="1" applyBorder="1" applyAlignment="1">
      <alignment horizontal="center" vertical="center"/>
    </xf>
    <xf numFmtId="0" fontId="33" fillId="2" borderId="0" xfId="0" applyFont="1" applyFill="1" applyAlignment="1">
      <alignment horizontal="center" vertical="center"/>
    </xf>
    <xf numFmtId="0" fontId="16" fillId="19" borderId="32" xfId="0" applyFont="1" applyFill="1" applyBorder="1" applyAlignment="1" applyProtection="1">
      <alignment horizontal="center" vertical="center" shrinkToFit="1"/>
      <protection locked="0"/>
    </xf>
    <xf numFmtId="0" fontId="16" fillId="19" borderId="33" xfId="0" applyFont="1" applyFill="1" applyBorder="1" applyAlignment="1" applyProtection="1">
      <alignment horizontal="center" vertical="center" shrinkToFit="1"/>
      <protection locked="0"/>
    </xf>
    <xf numFmtId="183" fontId="4" fillId="2" borderId="60" xfId="0" applyNumberFormat="1" applyFont="1" applyFill="1" applyBorder="1" applyAlignment="1">
      <alignment horizontal="center" vertical="center"/>
    </xf>
    <xf numFmtId="0" fontId="53" fillId="8" borderId="18" xfId="0" applyFont="1" applyFill="1" applyBorder="1" applyAlignment="1">
      <alignment horizontal="center" vertical="center"/>
    </xf>
    <xf numFmtId="0" fontId="53" fillId="8" borderId="19" xfId="0" applyFont="1" applyFill="1" applyBorder="1" applyAlignment="1">
      <alignment horizontal="center" vertical="center"/>
    </xf>
    <xf numFmtId="0" fontId="53" fillId="8" borderId="29" xfId="0" applyFont="1" applyFill="1" applyBorder="1" applyAlignment="1">
      <alignment horizontal="center" vertical="center"/>
    </xf>
    <xf numFmtId="0" fontId="53" fillId="8" borderId="58" xfId="0" applyFont="1" applyFill="1" applyBorder="1" applyAlignment="1">
      <alignment horizontal="center" vertical="center" shrinkToFit="1"/>
    </xf>
    <xf numFmtId="0" fontId="53" fillId="8" borderId="19" xfId="0" applyFont="1" applyFill="1" applyBorder="1" applyAlignment="1">
      <alignment horizontal="center" vertical="center" shrinkToFit="1"/>
    </xf>
    <xf numFmtId="0" fontId="53" fillId="8" borderId="29" xfId="0" applyFont="1" applyFill="1" applyBorder="1" applyAlignment="1">
      <alignment horizontal="center" vertical="center" shrinkToFit="1"/>
    </xf>
    <xf numFmtId="183" fontId="33" fillId="2" borderId="60" xfId="0" applyNumberFormat="1" applyFont="1" applyFill="1" applyBorder="1" applyAlignment="1" applyProtection="1">
      <alignment horizontal="center" vertical="center" wrapText="1"/>
      <protection locked="0"/>
    </xf>
    <xf numFmtId="179" fontId="4" fillId="2" borderId="50" xfId="0" applyNumberFormat="1" applyFont="1" applyFill="1" applyBorder="1" applyAlignment="1" applyProtection="1">
      <alignment horizontal="center" vertical="center"/>
      <protection locked="0"/>
    </xf>
    <xf numFmtId="179" fontId="4" fillId="2" borderId="33" xfId="0" applyNumberFormat="1" applyFont="1" applyFill="1" applyBorder="1" applyAlignment="1" applyProtection="1">
      <alignment horizontal="center" vertical="center"/>
      <protection locked="0"/>
    </xf>
    <xf numFmtId="179" fontId="4" fillId="2" borderId="35" xfId="0" applyNumberFormat="1" applyFont="1" applyFill="1" applyBorder="1" applyAlignment="1" applyProtection="1">
      <alignment horizontal="center" vertical="center"/>
      <protection locked="0"/>
    </xf>
    <xf numFmtId="184" fontId="34" fillId="2" borderId="60" xfId="0" applyNumberFormat="1" applyFont="1" applyFill="1" applyBorder="1" applyAlignment="1">
      <alignment horizontal="center" vertical="center"/>
    </xf>
    <xf numFmtId="179" fontId="4" fillId="2" borderId="106" xfId="0" applyNumberFormat="1" applyFont="1" applyFill="1" applyBorder="1" applyAlignment="1" applyProtection="1">
      <alignment horizontal="center" vertical="center"/>
      <protection locked="0"/>
    </xf>
    <xf numFmtId="179" fontId="4" fillId="2" borderId="99" xfId="0" applyNumberFormat="1" applyFont="1" applyFill="1" applyBorder="1" applyAlignment="1" applyProtection="1">
      <alignment horizontal="center" vertical="center"/>
      <protection locked="0"/>
    </xf>
    <xf numFmtId="179" fontId="4" fillId="2" borderId="100" xfId="0" applyNumberFormat="1" applyFont="1" applyFill="1" applyBorder="1" applyAlignment="1" applyProtection="1">
      <alignment horizontal="center" vertical="center"/>
      <protection locked="0"/>
    </xf>
    <xf numFmtId="0" fontId="16" fillId="7" borderId="21" xfId="0" applyFont="1" applyFill="1" applyBorder="1" applyAlignment="1">
      <alignment horizontal="center" vertical="center" wrapText="1"/>
    </xf>
    <xf numFmtId="0" fontId="16" fillId="7" borderId="22" xfId="0" applyFont="1" applyFill="1" applyBorder="1" applyAlignment="1">
      <alignment horizontal="center" vertical="center" wrapText="1"/>
    </xf>
    <xf numFmtId="179" fontId="4" fillId="2" borderId="38" xfId="0" applyNumberFormat="1" applyFont="1" applyFill="1" applyBorder="1" applyAlignment="1" applyProtection="1">
      <alignment horizontal="center" vertical="center"/>
      <protection locked="0"/>
    </xf>
    <xf numFmtId="179" fontId="4" fillId="2" borderId="8" xfId="0" applyNumberFormat="1" applyFont="1" applyFill="1" applyBorder="1" applyAlignment="1" applyProtection="1">
      <alignment horizontal="center" vertical="center"/>
      <protection locked="0"/>
    </xf>
    <xf numFmtId="179" fontId="4" fillId="2" borderId="41" xfId="0" applyNumberFormat="1" applyFont="1" applyFill="1" applyBorder="1" applyAlignment="1" applyProtection="1">
      <alignment horizontal="center" vertical="center"/>
      <protection locked="0"/>
    </xf>
    <xf numFmtId="0" fontId="16" fillId="19" borderId="40" xfId="0" applyFont="1" applyFill="1" applyBorder="1" applyAlignment="1" applyProtection="1">
      <alignment horizontal="center" vertical="center" shrinkToFit="1"/>
      <protection locked="0"/>
    </xf>
    <xf numFmtId="0" fontId="16" fillId="19" borderId="8" xfId="0" applyFont="1" applyFill="1" applyBorder="1" applyAlignment="1" applyProtection="1">
      <alignment horizontal="center" vertical="center" shrinkToFit="1"/>
      <protection locked="0"/>
    </xf>
    <xf numFmtId="0" fontId="23" fillId="19" borderId="87" xfId="0" applyFont="1" applyFill="1" applyBorder="1" applyAlignment="1" applyProtection="1">
      <alignment horizontal="center" vertical="center" shrinkToFit="1"/>
      <protection locked="0"/>
    </xf>
    <xf numFmtId="0" fontId="23" fillId="19" borderId="88" xfId="0" applyFont="1" applyFill="1" applyBorder="1" applyAlignment="1" applyProtection="1">
      <alignment horizontal="center" vertical="center" shrinkToFit="1"/>
      <protection locked="0"/>
    </xf>
    <xf numFmtId="0" fontId="94" fillId="8" borderId="58" xfId="0" applyFont="1" applyFill="1" applyBorder="1" applyAlignment="1">
      <alignment horizontal="center" vertical="center" shrinkToFit="1"/>
    </xf>
    <xf numFmtId="0" fontId="94" fillId="8" borderId="19" xfId="0" applyFont="1" applyFill="1" applyBorder="1" applyAlignment="1">
      <alignment horizontal="center" vertical="center" shrinkToFit="1"/>
    </xf>
    <xf numFmtId="0" fontId="94" fillId="8" borderId="29" xfId="0" applyFont="1" applyFill="1" applyBorder="1" applyAlignment="1">
      <alignment horizontal="center" vertical="center" shrinkToFit="1"/>
    </xf>
    <xf numFmtId="0" fontId="23" fillId="19" borderId="85" xfId="0" applyFont="1" applyFill="1" applyBorder="1" applyAlignment="1" applyProtection="1">
      <alignment horizontal="center" vertical="center" shrinkToFit="1"/>
      <protection locked="0"/>
    </xf>
    <xf numFmtId="0" fontId="23" fillId="19" borderId="86" xfId="0" applyFont="1" applyFill="1" applyBorder="1" applyAlignment="1" applyProtection="1">
      <alignment horizontal="center" vertical="center" shrinkToFit="1"/>
      <protection locked="0"/>
    </xf>
    <xf numFmtId="0" fontId="25" fillId="2" borderId="0" xfId="0" applyFont="1" applyFill="1" applyAlignment="1">
      <alignment horizontal="left" vertical="top" wrapText="1"/>
    </xf>
    <xf numFmtId="0" fontId="25" fillId="2" borderId="11" xfId="0" applyFont="1" applyFill="1" applyBorder="1" applyAlignment="1">
      <alignment horizontal="left" vertical="top" wrapText="1"/>
    </xf>
    <xf numFmtId="0" fontId="21" fillId="17" borderId="2" xfId="0" applyFont="1" applyFill="1" applyBorder="1" applyAlignment="1">
      <alignment horizontal="center" vertical="center"/>
    </xf>
    <xf numFmtId="0" fontId="21" fillId="17" borderId="3" xfId="0" applyFont="1" applyFill="1" applyBorder="1" applyAlignment="1">
      <alignment horizontal="center" vertical="center"/>
    </xf>
    <xf numFmtId="0" fontId="21" fillId="17" borderId="4" xfId="0" applyFont="1" applyFill="1" applyBorder="1" applyAlignment="1">
      <alignment horizontal="center" vertical="center"/>
    </xf>
    <xf numFmtId="0" fontId="21" fillId="17" borderId="6" xfId="0" applyFont="1" applyFill="1" applyBorder="1" applyAlignment="1">
      <alignment horizontal="center" vertical="center"/>
    </xf>
    <xf numFmtId="0" fontId="21" fillId="17" borderId="1" xfId="0" applyFont="1" applyFill="1" applyBorder="1" applyAlignment="1">
      <alignment horizontal="center" vertical="center"/>
    </xf>
    <xf numFmtId="0" fontId="21" fillId="17" borderId="10" xfId="0" applyFont="1" applyFill="1" applyBorder="1" applyAlignment="1">
      <alignment horizontal="center" vertical="center"/>
    </xf>
    <xf numFmtId="0" fontId="15" fillId="18" borderId="5" xfId="0" applyFont="1" applyFill="1" applyBorder="1" applyAlignment="1">
      <alignment horizontal="center" vertical="center"/>
    </xf>
    <xf numFmtId="0" fontId="15" fillId="18" borderId="0" xfId="0" applyFont="1" applyFill="1" applyAlignment="1">
      <alignment horizontal="center" vertical="center"/>
    </xf>
    <xf numFmtId="0" fontId="15" fillId="18" borderId="11" xfId="0" applyFont="1" applyFill="1" applyBorder="1" applyAlignment="1">
      <alignment horizontal="center" vertical="center"/>
    </xf>
    <xf numFmtId="0" fontId="15" fillId="18" borderId="6" xfId="0" applyFont="1" applyFill="1" applyBorder="1" applyAlignment="1">
      <alignment horizontal="center" vertical="center"/>
    </xf>
    <xf numFmtId="0" fontId="15" fillId="18" borderId="1" xfId="0" applyFont="1" applyFill="1" applyBorder="1" applyAlignment="1">
      <alignment horizontal="center" vertical="center"/>
    </xf>
    <xf numFmtId="0" fontId="15" fillId="18" borderId="10" xfId="0" applyFont="1" applyFill="1" applyBorder="1" applyAlignment="1">
      <alignment horizontal="center" vertical="center"/>
    </xf>
    <xf numFmtId="0" fontId="20" fillId="19" borderId="1" xfId="0" applyFont="1" applyFill="1" applyBorder="1" applyAlignment="1" applyProtection="1">
      <alignment horizontal="center" vertical="center"/>
      <protection locked="0"/>
    </xf>
    <xf numFmtId="0" fontId="19" fillId="2" borderId="10" xfId="0" applyFont="1" applyFill="1" applyBorder="1" applyAlignment="1">
      <alignment horizontal="left" vertical="center"/>
    </xf>
    <xf numFmtId="0" fontId="14" fillId="8" borderId="111" xfId="0" applyFont="1" applyFill="1" applyBorder="1" applyAlignment="1">
      <alignment horizontal="center" vertical="center" shrinkToFit="1"/>
    </xf>
    <xf numFmtId="0" fontId="14" fillId="8" borderId="112" xfId="0" applyFont="1" applyFill="1" applyBorder="1" applyAlignment="1">
      <alignment horizontal="center" vertical="center" shrinkToFit="1"/>
    </xf>
    <xf numFmtId="0" fontId="14" fillId="8" borderId="105" xfId="0" applyFont="1" applyFill="1" applyBorder="1" applyAlignment="1">
      <alignment horizontal="center" vertical="center" shrinkToFit="1"/>
    </xf>
    <xf numFmtId="0" fontId="14" fillId="8" borderId="102" xfId="0" applyFont="1" applyFill="1" applyBorder="1" applyAlignment="1">
      <alignment horizontal="center" vertical="center" shrinkToFit="1"/>
    </xf>
    <xf numFmtId="0" fontId="37" fillId="19" borderId="58" xfId="0" applyFont="1" applyFill="1" applyBorder="1" applyAlignment="1" applyProtection="1">
      <alignment horizontal="right" vertical="center" shrinkToFit="1"/>
      <protection locked="0"/>
    </xf>
    <xf numFmtId="0" fontId="37" fillId="19" borderId="19" xfId="0" applyFont="1" applyFill="1" applyBorder="1" applyAlignment="1" applyProtection="1">
      <alignment horizontal="right" vertical="center" shrinkToFit="1"/>
      <protection locked="0"/>
    </xf>
    <xf numFmtId="0" fontId="37" fillId="19" borderId="40" xfId="0" applyFont="1" applyFill="1" applyBorder="1" applyAlignment="1" applyProtection="1">
      <alignment horizontal="right" vertical="center" shrinkToFit="1"/>
      <protection locked="0"/>
    </xf>
    <xf numFmtId="0" fontId="37" fillId="19" borderId="8" xfId="0" applyFont="1" applyFill="1" applyBorder="1" applyAlignment="1" applyProtection="1">
      <alignment horizontal="right" vertical="center" shrinkToFit="1"/>
      <protection locked="0"/>
    </xf>
    <xf numFmtId="0" fontId="17" fillId="7" borderId="19" xfId="0" applyFont="1" applyFill="1" applyBorder="1" applyAlignment="1">
      <alignment horizontal="center" vertical="center"/>
    </xf>
    <xf numFmtId="0" fontId="17" fillId="7" borderId="29" xfId="0" applyFont="1" applyFill="1" applyBorder="1" applyAlignment="1">
      <alignment horizontal="center" vertical="center"/>
    </xf>
    <xf numFmtId="0" fontId="17" fillId="7" borderId="8" xfId="0" applyFont="1" applyFill="1" applyBorder="1" applyAlignment="1">
      <alignment horizontal="center" vertical="center"/>
    </xf>
    <xf numFmtId="0" fontId="17" fillId="7" borderId="39" xfId="0" applyFont="1" applyFill="1" applyBorder="1" applyAlignment="1">
      <alignment horizontal="center" vertical="center"/>
    </xf>
    <xf numFmtId="0" fontId="53" fillId="8" borderId="29" xfId="0" applyFont="1" applyFill="1" applyBorder="1" applyAlignment="1">
      <alignment horizontal="center" vertical="center" wrapText="1" shrinkToFit="1"/>
    </xf>
    <xf numFmtId="0" fontId="53" fillId="8" borderId="112" xfId="0" applyFont="1" applyFill="1" applyBorder="1" applyAlignment="1">
      <alignment horizontal="center" vertical="center" shrinkToFit="1"/>
    </xf>
    <xf numFmtId="0" fontId="53" fillId="8" borderId="39" xfId="0" applyFont="1" applyFill="1" applyBorder="1" applyAlignment="1">
      <alignment horizontal="center" vertical="center" shrinkToFit="1"/>
    </xf>
    <xf numFmtId="0" fontId="53" fillId="8" borderId="102" xfId="0" applyFont="1" applyFill="1" applyBorder="1" applyAlignment="1">
      <alignment horizontal="center" vertical="center" shrinkToFit="1"/>
    </xf>
    <xf numFmtId="0" fontId="15" fillId="0" borderId="58" xfId="0" applyFont="1" applyBorder="1" applyAlignment="1">
      <alignment horizontal="center" vertical="center"/>
    </xf>
    <xf numFmtId="0" fontId="15" fillId="0" borderId="40" xfId="0" applyFont="1" applyBorder="1" applyAlignment="1">
      <alignment horizontal="center" vertical="center"/>
    </xf>
    <xf numFmtId="177" fontId="20" fillId="19" borderId="19" xfId="1" applyNumberFormat="1" applyFont="1" applyFill="1" applyBorder="1" applyAlignment="1" applyProtection="1">
      <alignment horizontal="right" vertical="center" shrinkToFit="1"/>
    </xf>
    <xf numFmtId="177" fontId="20" fillId="19" borderId="20" xfId="1" applyNumberFormat="1" applyFont="1" applyFill="1" applyBorder="1" applyAlignment="1" applyProtection="1">
      <alignment horizontal="right" vertical="center" shrinkToFit="1"/>
    </xf>
    <xf numFmtId="177" fontId="20" fillId="19" borderId="8" xfId="1" applyNumberFormat="1" applyFont="1" applyFill="1" applyBorder="1" applyAlignment="1" applyProtection="1">
      <alignment horizontal="right" vertical="center" shrinkToFit="1"/>
    </xf>
    <xf numFmtId="177" fontId="20" fillId="19" borderId="41" xfId="1" applyNumberFormat="1" applyFont="1" applyFill="1" applyBorder="1" applyAlignment="1" applyProtection="1">
      <alignment horizontal="right" vertical="center" shrinkToFit="1"/>
    </xf>
    <xf numFmtId="0" fontId="72" fillId="2" borderId="0" xfId="0" applyFont="1" applyFill="1" applyAlignment="1">
      <alignment horizontal="left"/>
    </xf>
    <xf numFmtId="187" fontId="72" fillId="2" borderId="0" xfId="0" applyNumberFormat="1" applyFont="1" applyFill="1" applyAlignment="1">
      <alignment horizontal="left"/>
    </xf>
    <xf numFmtId="0" fontId="48" fillId="2" borderId="0" xfId="0" applyFont="1" applyFill="1" applyAlignment="1">
      <alignment horizontal="center" vertical="top" wrapText="1"/>
    </xf>
    <xf numFmtId="0" fontId="53" fillId="8" borderId="58" xfId="0" applyFont="1" applyFill="1" applyBorder="1" applyAlignment="1">
      <alignment horizontal="center" vertical="center"/>
    </xf>
    <xf numFmtId="177" fontId="23" fillId="19" borderId="32" xfId="1" applyNumberFormat="1" applyFont="1" applyFill="1" applyBorder="1" applyAlignment="1" applyProtection="1">
      <alignment horizontal="right" vertical="center" shrinkToFit="1"/>
      <protection locked="0"/>
    </xf>
    <xf numFmtId="177" fontId="23" fillId="19" borderId="33" xfId="1" applyNumberFormat="1" applyFont="1" applyFill="1" applyBorder="1" applyAlignment="1" applyProtection="1">
      <alignment horizontal="right" vertical="center" shrinkToFit="1"/>
      <protection locked="0"/>
    </xf>
    <xf numFmtId="177" fontId="19" fillId="0" borderId="33" xfId="1" applyNumberFormat="1" applyFont="1" applyFill="1" applyBorder="1" applyAlignment="1" applyProtection="1">
      <alignment horizontal="center" vertical="center" shrinkToFit="1"/>
    </xf>
    <xf numFmtId="177" fontId="19" fillId="0" borderId="34" xfId="1" applyNumberFormat="1" applyFont="1" applyFill="1" applyBorder="1" applyAlignment="1" applyProtection="1">
      <alignment horizontal="center" vertical="center" shrinkToFit="1"/>
    </xf>
    <xf numFmtId="2" fontId="23" fillId="19" borderId="33" xfId="0" applyNumberFormat="1" applyFont="1" applyFill="1" applyBorder="1" applyAlignment="1">
      <alignment horizontal="right" vertical="center" shrinkToFit="1"/>
    </xf>
    <xf numFmtId="2" fontId="23" fillId="19" borderId="34" xfId="0" applyNumberFormat="1" applyFont="1" applyFill="1" applyBorder="1" applyAlignment="1">
      <alignment horizontal="right" vertical="center" shrinkToFit="1"/>
    </xf>
    <xf numFmtId="0" fontId="15" fillId="7" borderId="33" xfId="0" applyFont="1" applyFill="1" applyBorder="1" applyAlignment="1">
      <alignment horizontal="center" vertical="center"/>
    </xf>
    <xf numFmtId="0" fontId="15" fillId="7" borderId="34" xfId="0" applyFont="1" applyFill="1" applyBorder="1" applyAlignment="1">
      <alignment horizontal="center" vertical="center"/>
    </xf>
    <xf numFmtId="177" fontId="23" fillId="19" borderId="83" xfId="1" applyNumberFormat="1" applyFont="1" applyFill="1" applyBorder="1" applyAlignment="1" applyProtection="1">
      <alignment horizontal="right" vertical="center" shrinkToFit="1"/>
      <protection locked="0"/>
    </xf>
    <xf numFmtId="177" fontId="23" fillId="19" borderId="22" xfId="1" applyNumberFormat="1" applyFont="1" applyFill="1" applyBorder="1" applyAlignment="1" applyProtection="1">
      <alignment horizontal="right" vertical="center" shrinkToFit="1"/>
      <protection locked="0"/>
    </xf>
    <xf numFmtId="177" fontId="19" fillId="0" borderId="22" xfId="1" applyNumberFormat="1" applyFont="1" applyFill="1" applyBorder="1" applyAlignment="1" applyProtection="1">
      <alignment horizontal="center" vertical="center" shrinkToFit="1"/>
    </xf>
    <xf numFmtId="177" fontId="19" fillId="0" borderId="48" xfId="1" applyNumberFormat="1" applyFont="1" applyFill="1" applyBorder="1" applyAlignment="1" applyProtection="1">
      <alignment horizontal="center" vertical="center" shrinkToFit="1"/>
    </xf>
    <xf numFmtId="177" fontId="91" fillId="0" borderId="22" xfId="1" applyNumberFormat="1" applyFont="1" applyFill="1" applyBorder="1" applyAlignment="1" applyProtection="1">
      <alignment horizontal="center" vertical="center" shrinkToFit="1"/>
    </xf>
    <xf numFmtId="177" fontId="91" fillId="0" borderId="48" xfId="1" applyNumberFormat="1" applyFont="1" applyFill="1" applyBorder="1" applyAlignment="1" applyProtection="1">
      <alignment horizontal="center" vertical="center" shrinkToFit="1"/>
    </xf>
    <xf numFmtId="181" fontId="23" fillId="19" borderId="8" xfId="1" applyNumberFormat="1" applyFont="1" applyFill="1" applyBorder="1" applyAlignment="1" applyProtection="1">
      <alignment horizontal="right" vertical="center" shrinkToFit="1"/>
    </xf>
    <xf numFmtId="181" fontId="23" fillId="19" borderId="41" xfId="1" applyNumberFormat="1" applyFont="1" applyFill="1" applyBorder="1" applyAlignment="1" applyProtection="1">
      <alignment horizontal="right" vertical="center" shrinkToFit="1"/>
    </xf>
    <xf numFmtId="0" fontId="19" fillId="0" borderId="2" xfId="0" applyFont="1" applyBorder="1" applyAlignment="1">
      <alignment horizontal="left" vertical="center"/>
    </xf>
    <xf numFmtId="0" fontId="19" fillId="0" borderId="3" xfId="0" applyFont="1" applyBorder="1" applyAlignment="1">
      <alignment horizontal="left" vertical="center"/>
    </xf>
    <xf numFmtId="0" fontId="15" fillId="7" borderId="10" xfId="0" applyFont="1" applyFill="1" applyBorder="1" applyAlignment="1">
      <alignment horizontal="center" vertical="center"/>
    </xf>
    <xf numFmtId="0" fontId="15" fillId="2" borderId="1" xfId="0" applyFont="1" applyFill="1" applyBorder="1" applyAlignment="1">
      <alignment horizontal="left" vertical="center" wrapText="1"/>
    </xf>
    <xf numFmtId="0" fontId="26" fillId="19" borderId="1" xfId="0" applyFont="1" applyFill="1" applyBorder="1" applyAlignment="1" applyProtection="1">
      <alignment horizontal="center" vertical="center" shrinkToFit="1"/>
      <protection locked="0"/>
    </xf>
    <xf numFmtId="0" fontId="19" fillId="0" borderId="1" xfId="0" applyFont="1" applyBorder="1" applyAlignment="1">
      <alignment horizontal="center" vertical="center" shrinkToFit="1"/>
    </xf>
    <xf numFmtId="0" fontId="26" fillId="19" borderId="1" xfId="0" applyFont="1" applyFill="1" applyBorder="1" applyAlignment="1" applyProtection="1">
      <alignment horizontal="left" vertical="center" shrinkToFit="1"/>
      <protection locked="0"/>
    </xf>
    <xf numFmtId="0" fontId="5" fillId="0" borderId="0" xfId="0" applyFont="1" applyAlignment="1">
      <alignment horizontal="center" vertical="center"/>
    </xf>
    <xf numFmtId="0" fontId="19" fillId="7" borderId="25" xfId="0" applyFont="1" applyFill="1" applyBorder="1" applyAlignment="1">
      <alignment horizontal="left" vertical="center"/>
    </xf>
    <xf numFmtId="0" fontId="22" fillId="7" borderId="25" xfId="0" applyFont="1" applyFill="1" applyBorder="1" applyAlignment="1">
      <alignment horizontal="center" vertical="center" shrinkToFit="1"/>
    </xf>
    <xf numFmtId="0" fontId="19" fillId="2" borderId="33" xfId="0" applyFont="1" applyFill="1" applyBorder="1" applyAlignment="1">
      <alignment horizontal="left" vertical="center"/>
    </xf>
    <xf numFmtId="0" fontId="20" fillId="19" borderId="33" xfId="0" applyFont="1" applyFill="1" applyBorder="1" applyAlignment="1" applyProtection="1">
      <alignment horizontal="center" vertical="center"/>
      <protection locked="0"/>
    </xf>
    <xf numFmtId="0" fontId="19" fillId="2" borderId="35" xfId="0" applyFont="1" applyFill="1" applyBorder="1" applyAlignment="1">
      <alignment horizontal="left" vertical="center"/>
    </xf>
    <xf numFmtId="0" fontId="34" fillId="2" borderId="0" xfId="0" applyFont="1" applyFill="1" applyAlignment="1">
      <alignment horizontal="left"/>
    </xf>
    <xf numFmtId="0" fontId="95" fillId="7" borderId="116" xfId="0" applyFont="1" applyFill="1" applyBorder="1" applyAlignment="1" applyProtection="1">
      <alignment horizontal="center" vertical="center" shrinkToFit="1"/>
      <protection locked="0"/>
    </xf>
    <xf numFmtId="0" fontId="95" fillId="7" borderId="117" xfId="0" applyFont="1" applyFill="1" applyBorder="1" applyAlignment="1" applyProtection="1">
      <alignment horizontal="center" vertical="center" shrinkToFit="1"/>
      <protection locked="0"/>
    </xf>
    <xf numFmtId="0" fontId="95" fillId="7" borderId="118" xfId="0" applyFont="1" applyFill="1" applyBorder="1" applyAlignment="1" applyProtection="1">
      <alignment horizontal="center" vertical="center" shrinkToFit="1"/>
      <protection locked="0"/>
    </xf>
    <xf numFmtId="0" fontId="26" fillId="7" borderId="85" xfId="0" applyFont="1" applyFill="1" applyBorder="1" applyAlignment="1" applyProtection="1">
      <alignment horizontal="center" vertical="center" shrinkToFit="1"/>
      <protection locked="0"/>
    </xf>
    <xf numFmtId="0" fontId="26" fillId="7" borderId="86" xfId="0" applyFont="1" applyFill="1" applyBorder="1" applyAlignment="1" applyProtection="1">
      <alignment horizontal="center" vertical="center" shrinkToFit="1"/>
      <protection locked="0"/>
    </xf>
    <xf numFmtId="0" fontId="95" fillId="7" borderId="119" xfId="0" applyFont="1" applyFill="1" applyBorder="1" applyAlignment="1" applyProtection="1">
      <alignment horizontal="center" vertical="center" shrinkToFit="1"/>
      <protection locked="0"/>
    </xf>
    <xf numFmtId="0" fontId="95" fillId="7" borderId="120" xfId="0" applyFont="1" applyFill="1" applyBorder="1" applyAlignment="1" applyProtection="1">
      <alignment horizontal="center" vertical="center" shrinkToFit="1"/>
      <protection locked="0"/>
    </xf>
    <xf numFmtId="0" fontId="95" fillId="7" borderId="121" xfId="0" applyFont="1" applyFill="1" applyBorder="1" applyAlignment="1" applyProtection="1">
      <alignment horizontal="center" vertical="center" shrinkToFit="1"/>
      <protection locked="0"/>
    </xf>
    <xf numFmtId="0" fontId="53" fillId="8" borderId="112" xfId="0" applyFont="1" applyFill="1" applyBorder="1" applyAlignment="1">
      <alignment horizontal="center" vertical="center" wrapText="1"/>
    </xf>
    <xf numFmtId="0" fontId="72" fillId="17" borderId="19" xfId="0" applyFont="1" applyFill="1" applyBorder="1" applyAlignment="1">
      <alignment horizontal="center" vertical="center" wrapText="1"/>
    </xf>
    <xf numFmtId="0" fontId="72" fillId="17" borderId="20" xfId="0" applyFont="1" applyFill="1" applyBorder="1" applyAlignment="1">
      <alignment horizontal="center" vertical="center" wrapText="1"/>
    </xf>
    <xf numFmtId="0" fontId="23" fillId="19" borderId="60" xfId="0" applyFont="1" applyFill="1" applyBorder="1" applyAlignment="1" applyProtection="1">
      <alignment horizontal="center" vertical="center" shrinkToFit="1"/>
      <protection locked="0"/>
    </xf>
    <xf numFmtId="0" fontId="16" fillId="18" borderId="32" xfId="1" applyNumberFormat="1" applyFont="1" applyFill="1" applyBorder="1" applyAlignment="1" applyProtection="1">
      <alignment horizontal="center" vertical="center" shrinkToFit="1"/>
    </xf>
    <xf numFmtId="0" fontId="16" fillId="18" borderId="33" xfId="1" applyNumberFormat="1" applyFont="1" applyFill="1" applyBorder="1" applyAlignment="1" applyProtection="1">
      <alignment horizontal="center" vertical="center" shrinkToFit="1"/>
    </xf>
    <xf numFmtId="0" fontId="16" fillId="18" borderId="35" xfId="1" applyNumberFormat="1" applyFont="1" applyFill="1" applyBorder="1" applyAlignment="1" applyProtection="1">
      <alignment horizontal="center" vertical="center" shrinkToFit="1"/>
    </xf>
    <xf numFmtId="181" fontId="23" fillId="19" borderId="33" xfId="1" applyNumberFormat="1" applyFont="1" applyFill="1" applyBorder="1" applyAlignment="1" applyProtection="1">
      <alignment horizontal="right" vertical="center" shrinkToFit="1"/>
    </xf>
    <xf numFmtId="181" fontId="23" fillId="19" borderId="34" xfId="1" applyNumberFormat="1" applyFont="1" applyFill="1" applyBorder="1" applyAlignment="1" applyProtection="1">
      <alignment horizontal="right" vertical="center" shrinkToFit="1"/>
    </xf>
    <xf numFmtId="0" fontId="92" fillId="5" borderId="0" xfId="0" applyFont="1" applyFill="1" applyAlignment="1">
      <alignment horizontal="left" vertical="center" wrapText="1"/>
    </xf>
    <xf numFmtId="0" fontId="92" fillId="5" borderId="0" xfId="0" applyFont="1" applyFill="1" applyAlignment="1">
      <alignment horizontal="left" vertical="center"/>
    </xf>
    <xf numFmtId="0" fontId="13" fillId="2" borderId="0" xfId="0" applyFont="1" applyFill="1" applyAlignment="1">
      <alignment horizontal="right"/>
    </xf>
    <xf numFmtId="38" fontId="23" fillId="19" borderId="95" xfId="1" applyFont="1" applyFill="1" applyBorder="1" applyAlignment="1" applyProtection="1">
      <alignment horizontal="right" vertical="center" shrinkToFit="1"/>
      <protection locked="0"/>
    </xf>
    <xf numFmtId="38" fontId="23" fillId="19" borderId="62" xfId="1" applyFont="1" applyFill="1" applyBorder="1" applyAlignment="1" applyProtection="1">
      <alignment horizontal="right" vertical="center" shrinkToFit="1"/>
      <protection locked="0"/>
    </xf>
    <xf numFmtId="0" fontId="15" fillId="2" borderId="62" xfId="0" applyFont="1" applyFill="1" applyBorder="1" applyAlignment="1">
      <alignment horizontal="center" vertical="center"/>
    </xf>
    <xf numFmtId="0" fontId="15" fillId="2" borderId="93" xfId="0" applyFont="1" applyFill="1" applyBorder="1" applyAlignment="1">
      <alignment horizontal="center" vertical="center"/>
    </xf>
    <xf numFmtId="0" fontId="19" fillId="7" borderId="1" xfId="0" applyFont="1" applyFill="1" applyBorder="1" applyAlignment="1">
      <alignment horizontal="left" vertical="center" shrinkToFit="1"/>
    </xf>
    <xf numFmtId="0" fontId="19" fillId="7" borderId="10" xfId="0" applyFont="1" applyFill="1" applyBorder="1" applyAlignment="1">
      <alignment horizontal="left" vertical="center" shrinkToFit="1"/>
    </xf>
    <xf numFmtId="0" fontId="20" fillId="19" borderId="19" xfId="0" applyFont="1" applyFill="1" applyBorder="1" applyAlignment="1" applyProtection="1">
      <alignment horizontal="center" vertical="center"/>
      <protection locked="0"/>
    </xf>
    <xf numFmtId="0" fontId="19" fillId="2" borderId="19" xfId="0" applyFont="1" applyFill="1" applyBorder="1" applyAlignment="1">
      <alignment horizontal="left" vertical="center"/>
    </xf>
    <xf numFmtId="0" fontId="19" fillId="2" borderId="20" xfId="0" applyFont="1" applyFill="1" applyBorder="1" applyAlignment="1">
      <alignment horizontal="left" vertical="center"/>
    </xf>
    <xf numFmtId="0" fontId="24" fillId="5" borderId="2" xfId="0" applyFont="1" applyFill="1" applyBorder="1" applyAlignment="1">
      <alignment horizontal="center" vertical="center" wrapText="1"/>
    </xf>
    <xf numFmtId="0" fontId="24" fillId="5" borderId="3" xfId="0" applyFont="1" applyFill="1" applyBorder="1" applyAlignment="1">
      <alignment horizontal="center" vertical="center" wrapText="1"/>
    </xf>
    <xf numFmtId="0" fontId="24" fillId="5" borderId="5" xfId="0" applyFont="1" applyFill="1" applyBorder="1" applyAlignment="1">
      <alignment horizontal="center" vertical="center" wrapText="1"/>
    </xf>
    <xf numFmtId="0" fontId="24" fillId="5" borderId="0" xfId="0" applyFont="1" applyFill="1" applyAlignment="1">
      <alignment horizontal="center" vertical="center" wrapText="1"/>
    </xf>
    <xf numFmtId="0" fontId="24" fillId="5" borderId="6"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93" fillId="7" borderId="3" xfId="0" applyFont="1" applyFill="1" applyBorder="1" applyAlignment="1">
      <alignment vertical="center"/>
    </xf>
    <xf numFmtId="0" fontId="93" fillId="7" borderId="79" xfId="0" applyFont="1" applyFill="1" applyBorder="1" applyAlignment="1">
      <alignment vertical="center"/>
    </xf>
    <xf numFmtId="38" fontId="23" fillId="19" borderId="82" xfId="1" applyFont="1" applyFill="1" applyBorder="1" applyAlignment="1" applyProtection="1">
      <alignment horizontal="right" vertical="center" shrinkToFit="1"/>
      <protection locked="0"/>
    </xf>
    <xf numFmtId="38" fontId="23" fillId="19" borderId="30" xfId="1" applyFont="1" applyFill="1" applyBorder="1" applyAlignment="1" applyProtection="1">
      <alignment horizontal="right" vertical="center" shrinkToFit="1"/>
      <protection locked="0"/>
    </xf>
    <xf numFmtId="0" fontId="93" fillId="7" borderId="36" xfId="0" applyFont="1" applyFill="1" applyBorder="1" applyAlignment="1">
      <alignment vertical="center"/>
    </xf>
    <xf numFmtId="0" fontId="93" fillId="7" borderId="46" xfId="0" applyFont="1" applyFill="1" applyBorder="1" applyAlignment="1">
      <alignment vertical="center"/>
    </xf>
    <xf numFmtId="38" fontId="23" fillId="19" borderId="47" xfId="1" applyFont="1" applyFill="1" applyBorder="1" applyAlignment="1" applyProtection="1">
      <alignment horizontal="right" vertical="center" shrinkToFit="1"/>
      <protection locked="0"/>
    </xf>
    <xf numFmtId="38" fontId="23" fillId="19" borderId="36" xfId="1" applyFont="1" applyFill="1" applyBorder="1" applyAlignment="1" applyProtection="1">
      <alignment horizontal="right" vertical="center" shrinkToFit="1"/>
      <protection locked="0"/>
    </xf>
    <xf numFmtId="0" fontId="93" fillId="7" borderId="62" xfId="0" applyFont="1" applyFill="1" applyBorder="1" applyAlignment="1">
      <alignment vertical="center" shrinkToFit="1"/>
    </xf>
    <xf numFmtId="0" fontId="93" fillId="7" borderId="94" xfId="0" applyFont="1" applyFill="1" applyBorder="1" applyAlignment="1">
      <alignment vertical="center" shrinkToFit="1"/>
    </xf>
    <xf numFmtId="0" fontId="31" fillId="3" borderId="2" xfId="0" applyFont="1" applyFill="1" applyBorder="1" applyAlignment="1">
      <alignment horizontal="center" vertical="center" textRotation="255" wrapText="1"/>
    </xf>
    <xf numFmtId="0" fontId="31" fillId="3" borderId="4" xfId="0" applyFont="1" applyFill="1" applyBorder="1" applyAlignment="1">
      <alignment horizontal="center" vertical="center" textRotation="255" wrapText="1"/>
    </xf>
    <xf numFmtId="0" fontId="31" fillId="3" borderId="5" xfId="0" applyFont="1" applyFill="1" applyBorder="1" applyAlignment="1">
      <alignment horizontal="center" vertical="center" textRotation="255" wrapText="1"/>
    </xf>
    <xf numFmtId="0" fontId="31" fillId="3" borderId="11" xfId="0" applyFont="1" applyFill="1" applyBorder="1" applyAlignment="1">
      <alignment horizontal="center" vertical="center" textRotation="255" wrapText="1"/>
    </xf>
    <xf numFmtId="0" fontId="31" fillId="3" borderId="6" xfId="0" applyFont="1" applyFill="1" applyBorder="1" applyAlignment="1">
      <alignment horizontal="center" vertical="center" textRotation="255" wrapText="1"/>
    </xf>
    <xf numFmtId="0" fontId="31" fillId="3" borderId="10" xfId="0" applyFont="1" applyFill="1" applyBorder="1" applyAlignment="1">
      <alignment horizontal="center" vertical="center" textRotation="255" wrapText="1"/>
    </xf>
    <xf numFmtId="181" fontId="23" fillId="19" borderId="22" xfId="1" applyNumberFormat="1" applyFont="1" applyFill="1" applyBorder="1" applyAlignment="1" applyProtection="1">
      <alignment horizontal="right" vertical="center" shrinkToFit="1"/>
    </xf>
    <xf numFmtId="181" fontId="23" fillId="19" borderId="48" xfId="1" applyNumberFormat="1" applyFont="1" applyFill="1" applyBorder="1" applyAlignment="1" applyProtection="1">
      <alignment horizontal="right" vertical="center" shrinkToFit="1"/>
    </xf>
    <xf numFmtId="0" fontId="53" fillId="8" borderId="58" xfId="0" applyFont="1" applyFill="1" applyBorder="1" applyAlignment="1">
      <alignment horizontal="center" vertical="center" wrapText="1"/>
    </xf>
    <xf numFmtId="0" fontId="53" fillId="8" borderId="19" xfId="0" applyFont="1" applyFill="1" applyBorder="1" applyAlignment="1">
      <alignment horizontal="center" vertical="center" wrapText="1"/>
    </xf>
    <xf numFmtId="0" fontId="53" fillId="8" borderId="29" xfId="0" applyFont="1" applyFill="1" applyBorder="1" applyAlignment="1">
      <alignment horizontal="center" vertical="center" wrapText="1"/>
    </xf>
    <xf numFmtId="0" fontId="53" fillId="7" borderId="26" xfId="0" applyFont="1" applyFill="1" applyBorder="1" applyAlignment="1">
      <alignment horizontal="left" vertical="center"/>
    </xf>
    <xf numFmtId="0" fontId="53" fillId="7" borderId="27" xfId="0" applyFont="1" applyFill="1" applyBorder="1" applyAlignment="1">
      <alignment horizontal="left" vertical="center"/>
    </xf>
    <xf numFmtId="0" fontId="53" fillId="7" borderId="28" xfId="0" applyFont="1" applyFill="1" applyBorder="1" applyAlignment="1">
      <alignment horizontal="left" vertical="center"/>
    </xf>
    <xf numFmtId="0" fontId="16" fillId="18" borderId="40" xfId="1" applyNumberFormat="1" applyFont="1" applyFill="1" applyBorder="1" applyAlignment="1" applyProtection="1">
      <alignment horizontal="center" vertical="center" shrinkToFit="1"/>
    </xf>
    <xf numFmtId="0" fontId="16" fillId="18" borderId="8" xfId="1" applyNumberFormat="1" applyFont="1" applyFill="1" applyBorder="1" applyAlignment="1" applyProtection="1">
      <alignment horizontal="center" vertical="center" shrinkToFit="1"/>
    </xf>
    <xf numFmtId="0" fontId="16" fillId="18" borderId="41" xfId="1" applyNumberFormat="1" applyFont="1" applyFill="1" applyBorder="1" applyAlignment="1" applyProtection="1">
      <alignment horizontal="center" vertical="center" shrinkToFit="1"/>
    </xf>
    <xf numFmtId="0" fontId="53" fillId="8" borderId="20" xfId="0" applyFont="1" applyFill="1" applyBorder="1" applyAlignment="1">
      <alignment horizontal="center" vertical="center"/>
    </xf>
    <xf numFmtId="0" fontId="19" fillId="2" borderId="0" xfId="0" applyFont="1" applyFill="1" applyAlignment="1">
      <alignment horizontal="left" vertical="center" wrapText="1"/>
    </xf>
    <xf numFmtId="0" fontId="14" fillId="8" borderId="26" xfId="0" applyFont="1" applyFill="1" applyBorder="1" applyAlignment="1">
      <alignment horizontal="center" vertical="center" wrapText="1"/>
    </xf>
    <xf numFmtId="0" fontId="14" fillId="8" borderId="27" xfId="0" applyFont="1" applyFill="1" applyBorder="1" applyAlignment="1">
      <alignment horizontal="center" vertical="center"/>
    </xf>
    <xf numFmtId="0" fontId="14" fillId="8" borderId="42" xfId="0" applyFont="1" applyFill="1" applyBorder="1" applyAlignment="1">
      <alignment horizontal="center" vertical="center"/>
    </xf>
    <xf numFmtId="177" fontId="19" fillId="0" borderId="8" xfId="1" applyNumberFormat="1" applyFont="1" applyFill="1" applyBorder="1" applyAlignment="1" applyProtection="1">
      <alignment horizontal="center" vertical="center" shrinkToFit="1"/>
    </xf>
    <xf numFmtId="177" fontId="19" fillId="0" borderId="39" xfId="1" applyNumberFormat="1" applyFont="1" applyFill="1" applyBorder="1" applyAlignment="1" applyProtection="1">
      <alignment horizontal="center" vertical="center" shrinkToFit="1"/>
    </xf>
    <xf numFmtId="0" fontId="23" fillId="19" borderId="8" xfId="0" applyFont="1" applyFill="1" applyBorder="1" applyAlignment="1" applyProtection="1">
      <alignment horizontal="right" vertical="center" shrinkToFit="1"/>
      <protection locked="0"/>
    </xf>
    <xf numFmtId="0" fontId="23" fillId="19" borderId="39" xfId="0" applyFont="1" applyFill="1" applyBorder="1" applyAlignment="1" applyProtection="1">
      <alignment horizontal="right" vertical="center" shrinkToFit="1"/>
      <protection locked="0"/>
    </xf>
    <xf numFmtId="0" fontId="23" fillId="19" borderId="33" xfId="0" applyFont="1" applyFill="1" applyBorder="1" applyAlignment="1" applyProtection="1">
      <alignment horizontal="right" vertical="center" shrinkToFit="1"/>
      <protection locked="0"/>
    </xf>
    <xf numFmtId="0" fontId="23" fillId="19" borderId="34" xfId="0" applyFont="1" applyFill="1" applyBorder="1" applyAlignment="1" applyProtection="1">
      <alignment horizontal="right" vertical="center" shrinkToFit="1"/>
      <protection locked="0"/>
    </xf>
    <xf numFmtId="181" fontId="23" fillId="19" borderId="35" xfId="1" applyNumberFormat="1" applyFont="1" applyFill="1" applyBorder="1" applyAlignment="1" applyProtection="1">
      <alignment horizontal="right" vertical="center" shrinkToFit="1"/>
    </xf>
    <xf numFmtId="0" fontId="5" fillId="7" borderId="0" xfId="0" applyFont="1" applyFill="1" applyAlignment="1">
      <alignment horizontal="center" vertical="center"/>
    </xf>
    <xf numFmtId="177" fontId="20" fillId="19" borderId="27" xfId="1" applyNumberFormat="1" applyFont="1" applyFill="1" applyBorder="1" applyAlignment="1" applyProtection="1">
      <alignment horizontal="right" vertical="center" shrinkToFit="1"/>
      <protection locked="0"/>
    </xf>
    <xf numFmtId="177" fontId="20" fillId="19" borderId="28" xfId="1" applyNumberFormat="1" applyFont="1" applyFill="1" applyBorder="1" applyAlignment="1" applyProtection="1">
      <alignment horizontal="right" vertical="center" shrinkToFit="1"/>
      <protection locked="0"/>
    </xf>
    <xf numFmtId="0" fontId="32" fillId="3" borderId="26" xfId="0" applyFont="1" applyFill="1" applyBorder="1" applyAlignment="1">
      <alignment horizontal="center" vertical="center" textRotation="255" wrapText="1"/>
    </xf>
    <xf numFmtId="0" fontId="32" fillId="3" borderId="28" xfId="0" applyFont="1" applyFill="1" applyBorder="1" applyAlignment="1">
      <alignment horizontal="center" vertical="center" textRotation="255" wrapText="1"/>
    </xf>
    <xf numFmtId="0" fontId="23" fillId="19" borderId="89" xfId="0" applyFont="1" applyFill="1" applyBorder="1" applyAlignment="1" applyProtection="1">
      <alignment horizontal="center" vertical="center" shrinkToFit="1"/>
      <protection locked="0"/>
    </xf>
    <xf numFmtId="0" fontId="26" fillId="7" borderId="115" xfId="0" applyFont="1" applyFill="1" applyBorder="1" applyAlignment="1" applyProtection="1">
      <alignment horizontal="center" vertical="center" shrinkToFit="1"/>
      <protection locked="0"/>
    </xf>
    <xf numFmtId="0" fontId="26" fillId="7" borderId="88" xfId="0" applyFont="1" applyFill="1" applyBorder="1" applyAlignment="1" applyProtection="1">
      <alignment horizontal="center" vertical="center" shrinkToFit="1"/>
      <protection locked="0"/>
    </xf>
    <xf numFmtId="0" fontId="26" fillId="7" borderId="89" xfId="0" applyFont="1" applyFill="1" applyBorder="1" applyAlignment="1" applyProtection="1">
      <alignment horizontal="center" vertical="center" shrinkToFit="1"/>
      <protection locked="0"/>
    </xf>
    <xf numFmtId="177" fontId="23" fillId="19" borderId="40" xfId="1" applyNumberFormat="1" applyFont="1" applyFill="1" applyBorder="1" applyAlignment="1" applyProtection="1">
      <alignment horizontal="right" vertical="center" shrinkToFit="1"/>
      <protection locked="0"/>
    </xf>
    <xf numFmtId="177" fontId="23" fillId="19" borderId="8" xfId="1" applyNumberFormat="1" applyFont="1" applyFill="1" applyBorder="1" applyAlignment="1" applyProtection="1">
      <alignment horizontal="right" vertical="center" shrinkToFit="1"/>
      <protection locked="0"/>
    </xf>
    <xf numFmtId="0" fontId="23" fillId="19" borderId="84" xfId="0" applyFont="1" applyFill="1" applyBorder="1" applyAlignment="1" applyProtection="1">
      <alignment horizontal="center" vertical="center" shrinkToFit="1"/>
      <protection locked="0"/>
    </xf>
    <xf numFmtId="0" fontId="53" fillId="0" borderId="2" xfId="0" applyFont="1" applyBorder="1" applyAlignment="1">
      <alignment horizontal="left" vertical="center"/>
    </xf>
    <xf numFmtId="0" fontId="53" fillId="0" borderId="3" xfId="0" applyFont="1" applyBorder="1" applyAlignment="1">
      <alignment horizontal="left" vertical="center"/>
    </xf>
    <xf numFmtId="0" fontId="23" fillId="19" borderId="8" xfId="0" applyFont="1" applyFill="1" applyBorder="1" applyAlignment="1" applyProtection="1">
      <alignment horizontal="center" vertical="center" shrinkToFit="1"/>
      <protection locked="0"/>
    </xf>
    <xf numFmtId="0" fontId="23" fillId="19" borderId="39" xfId="0" applyFont="1" applyFill="1" applyBorder="1" applyAlignment="1" applyProtection="1">
      <alignment horizontal="center" vertical="center" shrinkToFit="1"/>
      <protection locked="0"/>
    </xf>
    <xf numFmtId="181" fontId="23" fillId="19" borderId="8" xfId="1" applyNumberFormat="1" applyFont="1" applyFill="1" applyBorder="1" applyAlignment="1" applyProtection="1">
      <alignment horizontal="center" vertical="center" shrinkToFit="1"/>
    </xf>
    <xf numFmtId="181" fontId="23" fillId="19" borderId="41" xfId="1" applyNumberFormat="1" applyFont="1" applyFill="1" applyBorder="1" applyAlignment="1" applyProtection="1">
      <alignment horizontal="center" vertical="center" shrinkToFit="1"/>
    </xf>
    <xf numFmtId="181" fontId="23" fillId="19" borderId="33" xfId="1" applyNumberFormat="1" applyFont="1" applyFill="1" applyBorder="1" applyAlignment="1" applyProtection="1">
      <alignment horizontal="center" vertical="center" shrinkToFit="1"/>
    </xf>
    <xf numFmtId="181" fontId="23" fillId="19" borderId="35" xfId="1" applyNumberFormat="1" applyFont="1" applyFill="1" applyBorder="1" applyAlignment="1" applyProtection="1">
      <alignment horizontal="center" vertical="center" shrinkToFit="1"/>
    </xf>
    <xf numFmtId="0" fontId="53" fillId="8" borderId="61" xfId="0" applyFont="1" applyFill="1" applyBorder="1" applyAlignment="1">
      <alignment horizontal="center" vertical="center"/>
    </xf>
    <xf numFmtId="0" fontId="53" fillId="8" borderId="7" xfId="0" applyFont="1" applyFill="1" applyBorder="1" applyAlignment="1">
      <alignment horizontal="center" vertical="center"/>
    </xf>
    <xf numFmtId="0" fontId="53" fillId="8" borderId="51" xfId="0" applyFont="1" applyFill="1" applyBorder="1" applyAlignment="1">
      <alignment horizontal="center" vertical="center"/>
    </xf>
    <xf numFmtId="0" fontId="53" fillId="8" borderId="45" xfId="0" applyFont="1" applyFill="1" applyBorder="1" applyAlignment="1">
      <alignment horizontal="center" vertical="center"/>
    </xf>
    <xf numFmtId="0" fontId="94" fillId="8" borderId="32" xfId="0" applyFont="1" applyFill="1" applyBorder="1" applyAlignment="1">
      <alignment horizontal="center" vertical="center" shrinkToFit="1"/>
    </xf>
    <xf numFmtId="0" fontId="94" fillId="8" borderId="33" xfId="0" applyFont="1" applyFill="1" applyBorder="1" applyAlignment="1">
      <alignment horizontal="center" vertical="center" shrinkToFit="1"/>
    </xf>
    <xf numFmtId="0" fontId="94" fillId="8" borderId="34" xfId="0" applyFont="1" applyFill="1" applyBorder="1" applyAlignment="1">
      <alignment horizontal="center" vertical="center" shrinkToFit="1"/>
    </xf>
    <xf numFmtId="177" fontId="91" fillId="0" borderId="8" xfId="1" applyNumberFormat="1" applyFont="1" applyFill="1" applyBorder="1" applyAlignment="1" applyProtection="1">
      <alignment horizontal="center" vertical="center" shrinkToFit="1"/>
    </xf>
    <xf numFmtId="177" fontId="91" fillId="0" borderId="39" xfId="1" applyNumberFormat="1" applyFont="1" applyFill="1" applyBorder="1" applyAlignment="1" applyProtection="1">
      <alignment horizontal="center" vertical="center" shrinkToFit="1"/>
    </xf>
    <xf numFmtId="0" fontId="16" fillId="7" borderId="38" xfId="0" applyFont="1" applyFill="1" applyBorder="1" applyAlignment="1">
      <alignment horizontal="center" vertical="center" wrapText="1"/>
    </xf>
    <xf numFmtId="0" fontId="16" fillId="7" borderId="8" xfId="0" applyFont="1" applyFill="1" applyBorder="1" applyAlignment="1">
      <alignment horizontal="center" vertical="center" wrapText="1"/>
    </xf>
    <xf numFmtId="184" fontId="23" fillId="19" borderId="33" xfId="0" applyNumberFormat="1" applyFont="1" applyFill="1" applyBorder="1" applyAlignment="1">
      <alignment horizontal="center" vertical="center" shrinkToFit="1"/>
    </xf>
    <xf numFmtId="184" fontId="23" fillId="19" borderId="34" xfId="0" applyNumberFormat="1" applyFont="1" applyFill="1" applyBorder="1" applyAlignment="1">
      <alignment horizontal="center" vertical="center" shrinkToFit="1"/>
    </xf>
    <xf numFmtId="181" fontId="23" fillId="19" borderId="34" xfId="1" applyNumberFormat="1" applyFont="1" applyFill="1" applyBorder="1" applyAlignment="1" applyProtection="1">
      <alignment horizontal="center" vertical="center" shrinkToFit="1"/>
    </xf>
    <xf numFmtId="0" fontId="95" fillId="7" borderId="116" xfId="0" applyFont="1" applyFill="1" applyBorder="1" applyAlignment="1">
      <alignment horizontal="center" vertical="center" shrinkToFit="1"/>
    </xf>
    <xf numFmtId="0" fontId="95" fillId="7" borderId="117" xfId="0" applyFont="1" applyFill="1" applyBorder="1" applyAlignment="1">
      <alignment horizontal="center" vertical="center" shrinkToFit="1"/>
    </xf>
    <xf numFmtId="0" fontId="95" fillId="7" borderId="118" xfId="0" applyFont="1" applyFill="1" applyBorder="1" applyAlignment="1">
      <alignment horizontal="center" vertical="center" shrinkToFit="1"/>
    </xf>
    <xf numFmtId="183" fontId="33" fillId="2" borderId="60" xfId="0" applyNumberFormat="1" applyFont="1" applyFill="1" applyBorder="1" applyAlignment="1" applyProtection="1">
      <alignment horizontal="center" vertical="center"/>
      <protection locked="0"/>
    </xf>
    <xf numFmtId="185" fontId="34" fillId="2" borderId="60" xfId="0" applyNumberFormat="1" applyFont="1" applyFill="1" applyBorder="1" applyAlignment="1">
      <alignment horizontal="center" vertical="center"/>
    </xf>
    <xf numFmtId="0" fontId="16" fillId="18" borderId="40" xfId="0" applyFont="1" applyFill="1" applyBorder="1" applyAlignment="1">
      <alignment horizontal="center" vertical="center"/>
    </xf>
    <xf numFmtId="0" fontId="16" fillId="18" borderId="8" xfId="0" applyFont="1" applyFill="1" applyBorder="1" applyAlignment="1">
      <alignment horizontal="center" vertical="center"/>
    </xf>
    <xf numFmtId="0" fontId="16" fillId="18" borderId="41" xfId="0" applyFont="1" applyFill="1" applyBorder="1" applyAlignment="1">
      <alignment horizontal="center" vertical="center"/>
    </xf>
    <xf numFmtId="0" fontId="26" fillId="7" borderId="122" xfId="0" applyFont="1" applyFill="1" applyBorder="1" applyAlignment="1">
      <alignment horizontal="center" vertical="center" shrinkToFit="1"/>
    </xf>
    <xf numFmtId="0" fontId="26" fillId="7" borderId="123" xfId="0" applyFont="1" applyFill="1" applyBorder="1" applyAlignment="1">
      <alignment horizontal="center" vertical="center" shrinkToFit="1"/>
    </xf>
    <xf numFmtId="0" fontId="26" fillId="7" borderId="124" xfId="0" applyFont="1" applyFill="1" applyBorder="1" applyAlignment="1">
      <alignment horizontal="center" vertical="center" shrinkToFit="1"/>
    </xf>
    <xf numFmtId="0" fontId="72" fillId="17" borderId="58" xfId="0" applyFont="1" applyFill="1" applyBorder="1" applyAlignment="1">
      <alignment horizontal="center" vertical="center" wrapText="1"/>
    </xf>
    <xf numFmtId="0" fontId="16" fillId="18" borderId="32" xfId="0" applyFont="1" applyFill="1" applyBorder="1" applyAlignment="1">
      <alignment horizontal="center" vertical="center"/>
    </xf>
    <xf numFmtId="0" fontId="16" fillId="18" borderId="33" xfId="0" applyFont="1" applyFill="1" applyBorder="1" applyAlignment="1">
      <alignment horizontal="center" vertical="center"/>
    </xf>
    <xf numFmtId="0" fontId="16" fillId="18" borderId="35" xfId="0" applyFont="1" applyFill="1" applyBorder="1" applyAlignment="1">
      <alignment horizontal="center" vertical="center"/>
    </xf>
    <xf numFmtId="179" fontId="4" fillId="2" borderId="104" xfId="0" applyNumberFormat="1" applyFont="1" applyFill="1" applyBorder="1" applyAlignment="1" applyProtection="1">
      <alignment horizontal="center" vertical="center"/>
      <protection locked="0"/>
    </xf>
    <xf numFmtId="179" fontId="4" fillId="2" borderId="60" xfId="0" applyNumberFormat="1" applyFont="1" applyFill="1" applyBorder="1" applyAlignment="1" applyProtection="1">
      <alignment horizontal="center" vertical="center"/>
      <protection locked="0"/>
    </xf>
    <xf numFmtId="179" fontId="4" fillId="2" borderId="101" xfId="0" applyNumberFormat="1" applyFont="1" applyFill="1" applyBorder="1" applyAlignment="1" applyProtection="1">
      <alignment horizontal="center" vertical="center"/>
      <protection locked="0"/>
    </xf>
    <xf numFmtId="0" fontId="53" fillId="8" borderId="44" xfId="0" applyFont="1" applyFill="1" applyBorder="1" applyAlignment="1">
      <alignment horizontal="center" vertical="center"/>
    </xf>
    <xf numFmtId="179" fontId="4" fillId="2" borderId="105" xfId="0" applyNumberFormat="1" applyFont="1" applyFill="1" applyBorder="1" applyAlignment="1" applyProtection="1">
      <alignment horizontal="center" vertical="center"/>
      <protection locked="0"/>
    </xf>
    <xf numFmtId="179" fontId="4" fillId="2" borderId="102" xfId="0" applyNumberFormat="1" applyFont="1" applyFill="1" applyBorder="1" applyAlignment="1" applyProtection="1">
      <alignment horizontal="center" vertical="center"/>
      <protection locked="0"/>
    </xf>
    <xf numFmtId="179" fontId="4" fillId="2" borderId="103" xfId="0" applyNumberFormat="1" applyFont="1" applyFill="1" applyBorder="1" applyAlignment="1" applyProtection="1">
      <alignment horizontal="center" vertical="center"/>
      <protection locked="0"/>
    </xf>
    <xf numFmtId="0" fontId="38" fillId="2" borderId="0" xfId="0" applyFont="1" applyFill="1" applyAlignment="1">
      <alignment horizontal="left" wrapText="1"/>
    </xf>
    <xf numFmtId="177" fontId="23" fillId="19" borderId="40" xfId="1" applyNumberFormat="1" applyFont="1" applyFill="1" applyBorder="1" applyAlignment="1" applyProtection="1">
      <alignment horizontal="right" vertical="center" shrinkToFit="1"/>
    </xf>
    <xf numFmtId="177" fontId="23" fillId="19" borderId="8" xfId="1" applyNumberFormat="1" applyFont="1" applyFill="1" applyBorder="1" applyAlignment="1" applyProtection="1">
      <alignment horizontal="right" vertical="center" shrinkToFit="1"/>
    </xf>
    <xf numFmtId="177" fontId="20" fillId="19" borderId="27" xfId="1" applyNumberFormat="1" applyFont="1" applyFill="1" applyBorder="1" applyAlignment="1" applyProtection="1">
      <alignment horizontal="center" vertical="center" shrinkToFit="1"/>
      <protection locked="0"/>
    </xf>
    <xf numFmtId="177" fontId="20" fillId="19" borderId="28" xfId="1" applyNumberFormat="1" applyFont="1" applyFill="1" applyBorder="1" applyAlignment="1" applyProtection="1">
      <alignment horizontal="center" vertical="center" shrinkToFit="1"/>
      <protection locked="0"/>
    </xf>
    <xf numFmtId="0" fontId="14" fillId="0" borderId="0" xfId="0" applyFont="1" applyAlignment="1">
      <alignment horizontal="center" vertical="center"/>
    </xf>
    <xf numFmtId="0" fontId="48" fillId="2" borderId="0" xfId="0" applyFont="1" applyFill="1" applyAlignment="1">
      <alignment horizontal="center" vertical="center" wrapText="1"/>
    </xf>
    <xf numFmtId="0" fontId="14" fillId="2" borderId="12" xfId="0" applyFont="1" applyFill="1" applyBorder="1" applyAlignment="1">
      <alignment horizontal="left" vertical="center" wrapText="1"/>
    </xf>
    <xf numFmtId="0" fontId="14" fillId="2" borderId="13" xfId="0" applyFont="1" applyFill="1" applyBorder="1" applyAlignment="1">
      <alignment horizontal="left" vertical="center" wrapText="1"/>
    </xf>
    <xf numFmtId="0" fontId="14" fillId="2" borderId="14" xfId="0" applyFont="1" applyFill="1" applyBorder="1" applyAlignment="1">
      <alignment horizontal="left" vertical="center" wrapText="1"/>
    </xf>
    <xf numFmtId="0" fontId="14" fillId="2" borderId="15" xfId="0" applyFont="1" applyFill="1" applyBorder="1" applyAlignment="1">
      <alignment horizontal="left" vertical="center" wrapText="1"/>
    </xf>
    <xf numFmtId="0" fontId="14" fillId="2" borderId="16" xfId="0" applyFont="1" applyFill="1" applyBorder="1" applyAlignment="1">
      <alignment horizontal="left" vertical="center" wrapText="1"/>
    </xf>
    <xf numFmtId="0" fontId="14" fillId="2" borderId="17" xfId="0" applyFont="1" applyFill="1" applyBorder="1" applyAlignment="1">
      <alignment horizontal="left" vertical="center" wrapText="1"/>
    </xf>
    <xf numFmtId="0" fontId="42" fillId="5" borderId="26" xfId="0" applyFont="1" applyFill="1" applyBorder="1" applyAlignment="1">
      <alignment horizontal="left" vertical="center"/>
    </xf>
    <xf numFmtId="0" fontId="42" fillId="5" borderId="27" xfId="0" applyFont="1" applyFill="1" applyBorder="1" applyAlignment="1">
      <alignment horizontal="left" vertical="center"/>
    </xf>
    <xf numFmtId="0" fontId="42" fillId="5" borderId="28" xfId="0" applyFont="1" applyFill="1" applyBorder="1" applyAlignment="1">
      <alignment horizontal="left" vertical="center"/>
    </xf>
    <xf numFmtId="0" fontId="15" fillId="2" borderId="25" xfId="0" applyFont="1" applyFill="1" applyBorder="1" applyAlignment="1">
      <alignment horizontal="left" vertical="center" wrapText="1"/>
    </xf>
    <xf numFmtId="0" fontId="20" fillId="19" borderId="25" xfId="0" applyFont="1" applyFill="1" applyBorder="1" applyAlignment="1" applyProtection="1">
      <alignment horizontal="left" vertical="center" shrinkToFit="1"/>
      <protection locked="0"/>
    </xf>
    <xf numFmtId="0" fontId="15" fillId="7" borderId="25" xfId="0" applyFont="1" applyFill="1" applyBorder="1" applyAlignment="1">
      <alignment horizontal="left" vertical="center"/>
    </xf>
    <xf numFmtId="0" fontId="23" fillId="19" borderId="25" xfId="0" applyFont="1" applyFill="1" applyBorder="1" applyAlignment="1" applyProtection="1">
      <alignment horizontal="center" vertical="center" shrinkToFit="1"/>
      <protection locked="0"/>
    </xf>
    <xf numFmtId="0" fontId="20" fillId="7" borderId="25" xfId="0" applyFont="1" applyFill="1" applyBorder="1" applyAlignment="1">
      <alignment horizontal="center" vertical="center" shrinkToFit="1"/>
    </xf>
    <xf numFmtId="0" fontId="23" fillId="19" borderId="25" xfId="0" applyFont="1" applyFill="1" applyBorder="1" applyAlignment="1" applyProtection="1">
      <alignment horizontal="center" vertical="center"/>
      <protection locked="0"/>
    </xf>
    <xf numFmtId="0" fontId="17" fillId="7" borderId="2" xfId="0" applyFont="1" applyFill="1" applyBorder="1" applyAlignment="1">
      <alignment horizontal="center" vertical="center"/>
    </xf>
    <xf numFmtId="0" fontId="17" fillId="7" borderId="3" xfId="0" applyFont="1" applyFill="1" applyBorder="1" applyAlignment="1">
      <alignment horizontal="center" vertical="center"/>
    </xf>
    <xf numFmtId="0" fontId="16" fillId="8" borderId="0" xfId="0" applyFont="1" applyFill="1" applyAlignment="1">
      <alignment horizontal="left" vertical="center"/>
    </xf>
    <xf numFmtId="0" fontId="16" fillId="8" borderId="11" xfId="0" applyFont="1" applyFill="1" applyBorder="1" applyAlignment="1">
      <alignment horizontal="left" vertical="center"/>
    </xf>
    <xf numFmtId="0" fontId="37" fillId="19" borderId="36" xfId="0" applyFont="1" applyFill="1" applyBorder="1" applyAlignment="1" applyProtection="1">
      <alignment horizontal="center" vertical="center"/>
      <protection locked="0"/>
    </xf>
    <xf numFmtId="0" fontId="14" fillId="0" borderId="25" xfId="0" applyFont="1" applyBorder="1" applyAlignment="1">
      <alignment horizontal="left" vertical="center"/>
    </xf>
    <xf numFmtId="0" fontId="21" fillId="0" borderId="25" xfId="0" applyFont="1" applyBorder="1" applyAlignment="1">
      <alignment horizontal="left" vertical="center"/>
    </xf>
    <xf numFmtId="0" fontId="14" fillId="0" borderId="36" xfId="0" applyFont="1" applyBorder="1" applyAlignment="1">
      <alignment horizontal="left" vertical="center"/>
    </xf>
    <xf numFmtId="0" fontId="21" fillId="0" borderId="36" xfId="0" applyFont="1" applyBorder="1" applyAlignment="1">
      <alignment horizontal="left" vertical="center"/>
    </xf>
    <xf numFmtId="0" fontId="27" fillId="0" borderId="0" xfId="0" applyFont="1" applyAlignment="1">
      <alignment horizontal="left" vertical="center"/>
    </xf>
    <xf numFmtId="0" fontId="37" fillId="19" borderId="25" xfId="0" applyFont="1" applyFill="1" applyBorder="1" applyAlignment="1" applyProtection="1">
      <alignment horizontal="center" vertical="center"/>
      <protection locked="0"/>
    </xf>
    <xf numFmtId="0" fontId="30" fillId="0" borderId="0" xfId="0" applyFont="1" applyAlignment="1">
      <alignment horizontal="left"/>
    </xf>
    <xf numFmtId="0" fontId="37" fillId="19" borderId="0" xfId="0" applyFont="1" applyFill="1" applyAlignment="1" applyProtection="1">
      <alignment horizontal="center" vertical="center"/>
      <protection locked="0"/>
    </xf>
    <xf numFmtId="0" fontId="21" fillId="2" borderId="0" xfId="0" applyFont="1" applyFill="1" applyAlignment="1">
      <alignment horizontal="left" vertical="center"/>
    </xf>
    <xf numFmtId="0" fontId="14" fillId="0" borderId="0" xfId="0" applyFont="1" applyAlignment="1">
      <alignment horizontal="left" vertical="center"/>
    </xf>
    <xf numFmtId="0" fontId="21" fillId="0" borderId="0" xfId="0" applyFont="1" applyAlignment="1">
      <alignment horizontal="center" vertical="center"/>
    </xf>
    <xf numFmtId="0" fontId="14" fillId="19" borderId="25" xfId="0" applyFont="1" applyFill="1" applyBorder="1" applyAlignment="1" applyProtection="1">
      <alignment horizontal="center" vertical="center"/>
      <protection locked="0"/>
    </xf>
    <xf numFmtId="0" fontId="37" fillId="19" borderId="0" xfId="0" applyFont="1" applyFill="1" applyAlignment="1" applyProtection="1">
      <alignment horizontal="center" vertical="center"/>
      <protection locked="0"/>
      <extLst>
        <ext xmlns:xfpb="http://schemas.microsoft.com/office/spreadsheetml/2022/featurepropertybag" uri="{C7286773-470A-42A8-94C5-96B5CB345126}">
          <xfpb:xfComplement i="0"/>
        </ext>
      </extLst>
    </xf>
    <xf numFmtId="0" fontId="21" fillId="0" borderId="11" xfId="0" applyFont="1" applyBorder="1" applyAlignment="1">
      <alignment horizontal="left" vertical="center"/>
    </xf>
    <xf numFmtId="0" fontId="23" fillId="0" borderId="0" xfId="0" applyFont="1" applyAlignment="1">
      <alignment horizontal="right" vertical="center" wrapText="1"/>
    </xf>
    <xf numFmtId="0" fontId="27" fillId="0" borderId="0" xfId="0" applyFont="1" applyAlignment="1">
      <alignment horizontal="left" wrapText="1"/>
    </xf>
    <xf numFmtId="0" fontId="27" fillId="0" borderId="0" xfId="0" applyFont="1" applyAlignment="1">
      <alignment horizontal="left" vertical="top" wrapText="1"/>
    </xf>
    <xf numFmtId="0" fontId="42" fillId="5" borderId="2" xfId="0" applyFont="1" applyFill="1" applyBorder="1" applyAlignment="1">
      <alignment horizontal="left" vertical="top" wrapText="1"/>
    </xf>
    <xf numFmtId="0" fontId="42" fillId="5" borderId="3" xfId="0" applyFont="1" applyFill="1" applyBorder="1" applyAlignment="1">
      <alignment horizontal="left" vertical="top" wrapText="1"/>
    </xf>
    <xf numFmtId="0" fontId="42" fillId="5" borderId="4" xfId="0" applyFont="1" applyFill="1" applyBorder="1" applyAlignment="1">
      <alignment horizontal="left" vertical="top"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0" borderId="4" xfId="0" applyFont="1" applyBorder="1" applyAlignment="1">
      <alignment horizontal="left" vertical="center" wrapText="1"/>
    </xf>
    <xf numFmtId="0" fontId="16" fillId="0" borderId="5" xfId="0" applyFont="1" applyBorder="1" applyAlignment="1">
      <alignment horizontal="left" vertical="center" wrapText="1"/>
    </xf>
    <xf numFmtId="0" fontId="16" fillId="0" borderId="0" xfId="0" applyFont="1" applyAlignment="1">
      <alignment horizontal="left" vertical="center" wrapText="1"/>
    </xf>
    <xf numFmtId="0" fontId="16" fillId="0" borderId="11" xfId="0" applyFont="1" applyBorder="1" applyAlignment="1">
      <alignment horizontal="left" vertical="center" wrapText="1"/>
    </xf>
    <xf numFmtId="0" fontId="15" fillId="0" borderId="3" xfId="0" applyFont="1" applyBorder="1" applyAlignment="1">
      <alignment horizontal="right"/>
    </xf>
    <xf numFmtId="0" fontId="14" fillId="7" borderId="6" xfId="0" applyFont="1" applyFill="1" applyBorder="1" applyAlignment="1">
      <alignment horizontal="right" vertical="center"/>
    </xf>
    <xf numFmtId="0" fontId="14" fillId="7" borderId="1" xfId="0" applyFont="1" applyFill="1" applyBorder="1" applyAlignment="1">
      <alignment horizontal="right" vertical="center"/>
    </xf>
    <xf numFmtId="0" fontId="14" fillId="7" borderId="10" xfId="0" applyFont="1" applyFill="1" applyBorder="1" applyAlignment="1">
      <alignment horizontal="right" vertical="center"/>
    </xf>
  </cellXfs>
  <cellStyles count="4">
    <cellStyle name="桁区切り" xfId="2" builtinId="6"/>
    <cellStyle name="桁区切り 2" xfId="1" xr:uid="{8AAAC46E-7335-46EC-8A93-434754E40703}"/>
    <cellStyle name="標準" xfId="0" builtinId="0"/>
    <cellStyle name="標準 3" xfId="3" xr:uid="{96D38A43-268C-4A92-8E99-02F7619CBAC8}"/>
  </cellStyles>
  <dxfs count="25">
    <dxf>
      <fill>
        <patternFill>
          <bgColor theme="0"/>
        </patternFill>
      </fill>
    </dxf>
    <dxf>
      <fill>
        <patternFill>
          <bgColor theme="0"/>
        </patternFill>
      </fill>
    </dxf>
    <dxf>
      <numFmt numFmtId="183" formatCode="#"/>
    </dxf>
    <dxf>
      <numFmt numFmtId="183" formatCode="#"/>
    </dxf>
    <dxf>
      <numFmt numFmtId="183" formatCode="#"/>
    </dxf>
    <dxf>
      <fill>
        <patternFill>
          <bgColor theme="0"/>
        </patternFill>
      </fill>
    </dxf>
    <dxf>
      <fill>
        <patternFill>
          <bgColor theme="0"/>
        </patternFill>
      </fill>
    </dxf>
    <dxf>
      <fill>
        <patternFill patternType="none">
          <bgColor auto="1"/>
        </patternFill>
      </fill>
    </dxf>
    <dxf>
      <fill>
        <patternFill>
          <bgColor theme="0"/>
        </patternFill>
      </fill>
    </dxf>
    <dxf>
      <fill>
        <patternFill>
          <bgColor theme="0"/>
        </patternFill>
      </fill>
    </dxf>
    <dxf>
      <fill>
        <patternFill patternType="none">
          <bgColor auto="1"/>
        </patternFill>
      </fill>
    </dxf>
    <dxf>
      <fill>
        <patternFill>
          <bgColor theme="0"/>
        </patternFill>
      </fill>
    </dxf>
    <dxf>
      <fill>
        <patternFill>
          <bgColor theme="0"/>
        </patternFill>
      </fill>
    </dxf>
    <dxf>
      <fill>
        <patternFill>
          <bgColor theme="0"/>
        </patternFill>
      </fill>
    </dxf>
    <dxf>
      <fill>
        <patternFill>
          <bgColor theme="0"/>
        </patternFill>
      </fill>
    </dxf>
    <dxf>
      <numFmt numFmtId="183" formatCode="#"/>
    </dxf>
    <dxf>
      <fill>
        <patternFill>
          <bgColor theme="0"/>
        </patternFill>
      </fill>
    </dxf>
    <dxf>
      <fill>
        <patternFill>
          <bgColor theme="0"/>
        </patternFill>
      </fill>
    </dxf>
    <dxf>
      <fill>
        <patternFill patternType="none">
          <bgColor auto="1"/>
        </patternFill>
      </fill>
    </dxf>
    <dxf>
      <fill>
        <patternFill>
          <bgColor theme="0"/>
        </patternFill>
      </fill>
    </dxf>
    <dxf>
      <fill>
        <patternFill>
          <bgColor theme="0"/>
        </patternFill>
      </fill>
    </dxf>
    <dxf>
      <fill>
        <patternFill>
          <bgColor theme="0"/>
        </patternFill>
      </fill>
    </dxf>
    <dxf>
      <fill>
        <patternFill patternType="none">
          <bgColor auto="1"/>
        </patternFill>
      </fill>
    </dxf>
    <dxf>
      <fill>
        <patternFill>
          <bgColor theme="0"/>
        </patternFill>
      </fill>
    </dxf>
    <dxf>
      <fill>
        <patternFill>
          <bgColor theme="0"/>
        </patternFill>
      </fill>
    </dxf>
  </dxfs>
  <tableStyles count="0" defaultTableStyle="TableStyleMedium2" defaultPivotStyle="PivotStyleLight16"/>
  <colors>
    <mruColors>
      <color rgb="FFFFFFDD"/>
      <color rgb="FFFFFFCC"/>
      <color rgb="FFCCFFCC"/>
      <color rgb="FFFF99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microsoft.com/office/2022/11/relationships/FeaturePropertyBag" Target="featurePropertyBag/featurePropertyBag.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8" Type="http://schemas.openxmlformats.org/officeDocument/2006/relationships/image" Target="../media/image15.png"/><Relationship Id="rId3" Type="http://schemas.openxmlformats.org/officeDocument/2006/relationships/image" Target="../media/image10.png"/><Relationship Id="rId7" Type="http://schemas.openxmlformats.org/officeDocument/2006/relationships/image" Target="../media/image14.png"/><Relationship Id="rId2" Type="http://schemas.openxmlformats.org/officeDocument/2006/relationships/image" Target="../media/image9.png"/><Relationship Id="rId1" Type="http://schemas.openxmlformats.org/officeDocument/2006/relationships/image" Target="../media/image8.png"/><Relationship Id="rId6" Type="http://schemas.openxmlformats.org/officeDocument/2006/relationships/image" Target="../media/image13.png"/><Relationship Id="rId5" Type="http://schemas.openxmlformats.org/officeDocument/2006/relationships/image" Target="../media/image12.jpeg"/><Relationship Id="rId4" Type="http://schemas.openxmlformats.org/officeDocument/2006/relationships/image" Target="../media/image11.png"/><Relationship Id="rId9" Type="http://schemas.openxmlformats.org/officeDocument/2006/relationships/image" Target="../media/image16.png"/></Relationships>
</file>

<file path=xl/drawings/_rels/drawing5.xml.rels><?xml version="1.0" encoding="UTF-8" standalone="yes"?>
<Relationships xmlns="http://schemas.openxmlformats.org/package/2006/relationships"><Relationship Id="rId2" Type="http://schemas.openxmlformats.org/officeDocument/2006/relationships/image" Target="../media/image18.emf"/><Relationship Id="rId1" Type="http://schemas.openxmlformats.org/officeDocument/2006/relationships/image" Target="../media/image17.emf"/></Relationships>
</file>

<file path=xl/drawings/_rels/drawing6.xml.rels><?xml version="1.0" encoding="UTF-8" standalone="yes"?>
<Relationships xmlns="http://schemas.openxmlformats.org/package/2006/relationships"><Relationship Id="rId2" Type="http://schemas.openxmlformats.org/officeDocument/2006/relationships/image" Target="../media/image20.emf"/><Relationship Id="rId1" Type="http://schemas.openxmlformats.org/officeDocument/2006/relationships/image" Target="../media/image19.emf"/></Relationships>
</file>

<file path=xl/drawings/drawing1.xml><?xml version="1.0" encoding="utf-8"?>
<xdr:wsDr xmlns:xdr="http://schemas.openxmlformats.org/drawingml/2006/spreadsheetDrawing" xmlns:a="http://schemas.openxmlformats.org/drawingml/2006/main">
  <xdr:twoCellAnchor>
    <xdr:from>
      <xdr:col>1</xdr:col>
      <xdr:colOff>0</xdr:colOff>
      <xdr:row>16</xdr:row>
      <xdr:rowOff>0</xdr:rowOff>
    </xdr:from>
    <xdr:to>
      <xdr:col>14</xdr:col>
      <xdr:colOff>0</xdr:colOff>
      <xdr:row>18</xdr:row>
      <xdr:rowOff>232833</xdr:rowOff>
    </xdr:to>
    <xdr:sp macro="" textlink="">
      <xdr:nvSpPr>
        <xdr:cNvPr id="2" name="四角形: 角を丸くする 1">
          <a:extLst>
            <a:ext uri="{FF2B5EF4-FFF2-40B4-BE49-F238E27FC236}">
              <a16:creationId xmlns:a16="http://schemas.microsoft.com/office/drawing/2014/main" id="{5AA816A8-69AD-447F-9AFB-FEB2E838C29D}"/>
            </a:ext>
          </a:extLst>
        </xdr:cNvPr>
        <xdr:cNvSpPr/>
      </xdr:nvSpPr>
      <xdr:spPr>
        <a:xfrm>
          <a:off x="123825" y="2400300"/>
          <a:ext cx="1609725" cy="518583"/>
        </a:xfrm>
        <a:prstGeom prst="roundRect">
          <a:avLst/>
        </a:prstGeom>
        <a:solidFill>
          <a:schemeClr val="bg1">
            <a:lumMod val="9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ysClr val="windowText" lastClr="000000"/>
              </a:solidFill>
              <a:latin typeface="Meiryo UI" panose="020B0604030504040204" pitchFamily="50" charset="-128"/>
              <a:ea typeface="Meiryo UI" panose="020B0604030504040204" pitchFamily="50" charset="-128"/>
            </a:rPr>
            <a:t>注文受付</a:t>
          </a:r>
        </a:p>
      </xdr:txBody>
    </xdr:sp>
    <xdr:clientData/>
  </xdr:twoCellAnchor>
  <xdr:twoCellAnchor>
    <xdr:from>
      <xdr:col>1</xdr:col>
      <xdr:colOff>0</xdr:colOff>
      <xdr:row>26</xdr:row>
      <xdr:rowOff>0</xdr:rowOff>
    </xdr:from>
    <xdr:to>
      <xdr:col>14</xdr:col>
      <xdr:colOff>0</xdr:colOff>
      <xdr:row>28</xdr:row>
      <xdr:rowOff>232833</xdr:rowOff>
    </xdr:to>
    <xdr:sp macro="" textlink="">
      <xdr:nvSpPr>
        <xdr:cNvPr id="3" name="四角形: 角を丸くする 2">
          <a:extLst>
            <a:ext uri="{FF2B5EF4-FFF2-40B4-BE49-F238E27FC236}">
              <a16:creationId xmlns:a16="http://schemas.microsoft.com/office/drawing/2014/main" id="{B29D797A-3F9C-4C34-9D28-7F74DBADFAF9}"/>
            </a:ext>
          </a:extLst>
        </xdr:cNvPr>
        <xdr:cNvSpPr/>
      </xdr:nvSpPr>
      <xdr:spPr>
        <a:xfrm>
          <a:off x="123825" y="4114800"/>
          <a:ext cx="1609725" cy="518583"/>
        </a:xfrm>
        <a:prstGeom prst="roundRect">
          <a:avLst/>
        </a:prstGeom>
        <a:solidFill>
          <a:schemeClr val="bg1">
            <a:lumMod val="95000"/>
          </a:schemeClr>
        </a:solidFill>
        <a:ln>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ysClr val="windowText" lastClr="000000"/>
              </a:solidFill>
              <a:latin typeface="Meiryo UI" panose="020B0604030504040204" pitchFamily="50" charset="-128"/>
              <a:ea typeface="Meiryo UI" panose="020B0604030504040204" pitchFamily="50" charset="-128"/>
            </a:rPr>
            <a:t>色校正</a:t>
          </a:r>
        </a:p>
      </xdr:txBody>
    </xdr:sp>
    <xdr:clientData/>
  </xdr:twoCellAnchor>
  <xdr:twoCellAnchor>
    <xdr:from>
      <xdr:col>1</xdr:col>
      <xdr:colOff>0</xdr:colOff>
      <xdr:row>31</xdr:row>
      <xdr:rowOff>0</xdr:rowOff>
    </xdr:from>
    <xdr:to>
      <xdr:col>14</xdr:col>
      <xdr:colOff>0</xdr:colOff>
      <xdr:row>33</xdr:row>
      <xdr:rowOff>232832</xdr:rowOff>
    </xdr:to>
    <xdr:sp macro="" textlink="">
      <xdr:nvSpPr>
        <xdr:cNvPr id="4" name="四角形: 角を丸くする 3">
          <a:extLst>
            <a:ext uri="{FF2B5EF4-FFF2-40B4-BE49-F238E27FC236}">
              <a16:creationId xmlns:a16="http://schemas.microsoft.com/office/drawing/2014/main" id="{8EF1BBB3-81CA-4765-957A-A1A317D08382}"/>
            </a:ext>
          </a:extLst>
        </xdr:cNvPr>
        <xdr:cNvSpPr/>
      </xdr:nvSpPr>
      <xdr:spPr>
        <a:xfrm>
          <a:off x="123825" y="4972050"/>
          <a:ext cx="1609725" cy="518582"/>
        </a:xfrm>
        <a:prstGeom prst="roundRect">
          <a:avLst/>
        </a:prstGeom>
        <a:solidFill>
          <a:schemeClr val="bg1">
            <a:lumMod val="9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ysClr val="windowText" lastClr="000000"/>
              </a:solidFill>
              <a:latin typeface="Meiryo UI" panose="020B0604030504040204" pitchFamily="50" charset="-128"/>
              <a:ea typeface="Meiryo UI" panose="020B0604030504040204" pitchFamily="50" charset="-128"/>
            </a:rPr>
            <a:t>ご入金　</a:t>
          </a:r>
        </a:p>
      </xdr:txBody>
    </xdr:sp>
    <xdr:clientData/>
  </xdr:twoCellAnchor>
  <xdr:twoCellAnchor>
    <xdr:from>
      <xdr:col>1</xdr:col>
      <xdr:colOff>0</xdr:colOff>
      <xdr:row>36</xdr:row>
      <xdr:rowOff>0</xdr:rowOff>
    </xdr:from>
    <xdr:to>
      <xdr:col>14</xdr:col>
      <xdr:colOff>0</xdr:colOff>
      <xdr:row>38</xdr:row>
      <xdr:rowOff>232833</xdr:rowOff>
    </xdr:to>
    <xdr:sp macro="" textlink="">
      <xdr:nvSpPr>
        <xdr:cNvPr id="5" name="四角形: 角を丸くする 4">
          <a:extLst>
            <a:ext uri="{FF2B5EF4-FFF2-40B4-BE49-F238E27FC236}">
              <a16:creationId xmlns:a16="http://schemas.microsoft.com/office/drawing/2014/main" id="{DD13FECF-A869-499D-892A-08CB05BEC68E}"/>
            </a:ext>
          </a:extLst>
        </xdr:cNvPr>
        <xdr:cNvSpPr/>
      </xdr:nvSpPr>
      <xdr:spPr>
        <a:xfrm>
          <a:off x="123825" y="5829300"/>
          <a:ext cx="1609725" cy="518583"/>
        </a:xfrm>
        <a:prstGeom prst="roundRect">
          <a:avLst/>
        </a:prstGeom>
        <a:solidFill>
          <a:schemeClr val="bg1">
            <a:lumMod val="9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ysClr val="windowText" lastClr="000000"/>
              </a:solidFill>
              <a:latin typeface="Meiryo UI" panose="020B0604030504040204" pitchFamily="50" charset="-128"/>
              <a:ea typeface="Meiryo UI" panose="020B0604030504040204" pitchFamily="50" charset="-128"/>
            </a:rPr>
            <a:t>発送・お届け　</a:t>
          </a:r>
        </a:p>
      </xdr:txBody>
    </xdr:sp>
    <xdr:clientData/>
  </xdr:twoCellAnchor>
  <xdr:twoCellAnchor>
    <xdr:from>
      <xdr:col>5</xdr:col>
      <xdr:colOff>33770</xdr:colOff>
      <xdr:row>24</xdr:row>
      <xdr:rowOff>98713</xdr:rowOff>
    </xdr:from>
    <xdr:to>
      <xdr:col>9</xdr:col>
      <xdr:colOff>76200</xdr:colOff>
      <xdr:row>25</xdr:row>
      <xdr:rowOff>169720</xdr:rowOff>
    </xdr:to>
    <xdr:sp macro="" textlink="">
      <xdr:nvSpPr>
        <xdr:cNvPr id="6" name="矢印: 下 5">
          <a:extLst>
            <a:ext uri="{FF2B5EF4-FFF2-40B4-BE49-F238E27FC236}">
              <a16:creationId xmlns:a16="http://schemas.microsoft.com/office/drawing/2014/main" id="{59D8AA08-46F9-4B18-BA51-6062D87FD01A}"/>
            </a:ext>
          </a:extLst>
        </xdr:cNvPr>
        <xdr:cNvSpPr/>
      </xdr:nvSpPr>
      <xdr:spPr>
        <a:xfrm>
          <a:off x="652895" y="5308888"/>
          <a:ext cx="537730" cy="318657"/>
        </a:xfrm>
        <a:prstGeom prst="downArrow">
          <a:avLst/>
        </a:prstGeom>
        <a:solidFill>
          <a:schemeClr val="bg1">
            <a:lumMod val="65000"/>
          </a:schemeClr>
        </a:solidFill>
        <a:ln>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33770</xdr:colOff>
      <xdr:row>29</xdr:row>
      <xdr:rowOff>99578</xdr:rowOff>
    </xdr:from>
    <xdr:to>
      <xdr:col>9</xdr:col>
      <xdr:colOff>76200</xdr:colOff>
      <xdr:row>30</xdr:row>
      <xdr:rowOff>170585</xdr:rowOff>
    </xdr:to>
    <xdr:sp macro="" textlink="">
      <xdr:nvSpPr>
        <xdr:cNvPr id="7" name="矢印: 下 6">
          <a:extLst>
            <a:ext uri="{FF2B5EF4-FFF2-40B4-BE49-F238E27FC236}">
              <a16:creationId xmlns:a16="http://schemas.microsoft.com/office/drawing/2014/main" id="{7704EFBF-6DD7-4C33-BBFC-6A151F44C08B}"/>
            </a:ext>
          </a:extLst>
        </xdr:cNvPr>
        <xdr:cNvSpPr/>
      </xdr:nvSpPr>
      <xdr:spPr>
        <a:xfrm>
          <a:off x="652895" y="6548003"/>
          <a:ext cx="537730" cy="318657"/>
        </a:xfrm>
        <a:prstGeom prst="downArrow">
          <a:avLst/>
        </a:prstGeom>
        <a:solidFill>
          <a:schemeClr val="bg1">
            <a:lumMod val="6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33770</xdr:colOff>
      <xdr:row>34</xdr:row>
      <xdr:rowOff>100444</xdr:rowOff>
    </xdr:from>
    <xdr:to>
      <xdr:col>9</xdr:col>
      <xdr:colOff>76200</xdr:colOff>
      <xdr:row>35</xdr:row>
      <xdr:rowOff>171450</xdr:rowOff>
    </xdr:to>
    <xdr:sp macro="" textlink="">
      <xdr:nvSpPr>
        <xdr:cNvPr id="8" name="矢印: 下 7">
          <a:extLst>
            <a:ext uri="{FF2B5EF4-FFF2-40B4-BE49-F238E27FC236}">
              <a16:creationId xmlns:a16="http://schemas.microsoft.com/office/drawing/2014/main" id="{0B785EDF-896A-4D9D-AA82-92F5CA340D65}"/>
            </a:ext>
          </a:extLst>
        </xdr:cNvPr>
        <xdr:cNvSpPr/>
      </xdr:nvSpPr>
      <xdr:spPr>
        <a:xfrm>
          <a:off x="652895" y="7787119"/>
          <a:ext cx="537730" cy="318656"/>
        </a:xfrm>
        <a:prstGeom prst="downArrow">
          <a:avLst/>
        </a:prstGeom>
        <a:solidFill>
          <a:schemeClr val="bg1">
            <a:lumMod val="6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0</xdr:colOff>
      <xdr:row>20</xdr:row>
      <xdr:rowOff>238125</xdr:rowOff>
    </xdr:from>
    <xdr:to>
      <xdr:col>14</xdr:col>
      <xdr:colOff>0</xdr:colOff>
      <xdr:row>23</xdr:row>
      <xdr:rowOff>223308</xdr:rowOff>
    </xdr:to>
    <xdr:sp macro="" textlink="">
      <xdr:nvSpPr>
        <xdr:cNvPr id="9" name="四角形: 角を丸くする 8">
          <a:extLst>
            <a:ext uri="{FF2B5EF4-FFF2-40B4-BE49-F238E27FC236}">
              <a16:creationId xmlns:a16="http://schemas.microsoft.com/office/drawing/2014/main" id="{4E3EAB05-7E8A-42CC-9C8A-9B80AC3D72B7}"/>
            </a:ext>
          </a:extLst>
        </xdr:cNvPr>
        <xdr:cNvSpPr/>
      </xdr:nvSpPr>
      <xdr:spPr>
        <a:xfrm>
          <a:off x="123825" y="4210050"/>
          <a:ext cx="1609725" cy="728133"/>
        </a:xfrm>
        <a:prstGeom prst="roundRect">
          <a:avLst/>
        </a:prstGeom>
        <a:solidFill>
          <a:schemeClr val="bg1">
            <a:lumMod val="95000"/>
          </a:schemeClr>
        </a:solidFill>
        <a:ln>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ysClr val="windowText" lastClr="000000"/>
              </a:solidFill>
              <a:latin typeface="Meiryo UI" panose="020B0604030504040204" pitchFamily="50" charset="-128"/>
              <a:ea typeface="Meiryo UI" panose="020B0604030504040204" pitchFamily="50" charset="-128"/>
            </a:rPr>
            <a:t> 版下作成 </a:t>
          </a:r>
        </a:p>
      </xdr:txBody>
    </xdr:sp>
    <xdr:clientData/>
  </xdr:twoCellAnchor>
  <xdr:twoCellAnchor>
    <xdr:from>
      <xdr:col>5</xdr:col>
      <xdr:colOff>33770</xdr:colOff>
      <xdr:row>19</xdr:row>
      <xdr:rowOff>98713</xdr:rowOff>
    </xdr:from>
    <xdr:to>
      <xdr:col>9</xdr:col>
      <xdr:colOff>76200</xdr:colOff>
      <xdr:row>20</xdr:row>
      <xdr:rowOff>169720</xdr:rowOff>
    </xdr:to>
    <xdr:sp macro="" textlink="">
      <xdr:nvSpPr>
        <xdr:cNvPr id="10" name="矢印: 下 9">
          <a:extLst>
            <a:ext uri="{FF2B5EF4-FFF2-40B4-BE49-F238E27FC236}">
              <a16:creationId xmlns:a16="http://schemas.microsoft.com/office/drawing/2014/main" id="{8457647A-4AC4-48DE-BFC6-BEF1D4D528E2}"/>
            </a:ext>
          </a:extLst>
        </xdr:cNvPr>
        <xdr:cNvSpPr/>
      </xdr:nvSpPr>
      <xdr:spPr>
        <a:xfrm>
          <a:off x="652895" y="4070638"/>
          <a:ext cx="537730" cy="318657"/>
        </a:xfrm>
        <a:prstGeom prst="downArrow">
          <a:avLst/>
        </a:prstGeom>
        <a:solidFill>
          <a:schemeClr val="bg1">
            <a:lumMod val="65000"/>
          </a:schemeClr>
        </a:solidFill>
        <a:ln>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55244</xdr:colOff>
      <xdr:row>48</xdr:row>
      <xdr:rowOff>238125</xdr:rowOff>
    </xdr:from>
    <xdr:to>
      <xdr:col>48</xdr:col>
      <xdr:colOff>19123</xdr:colOff>
      <xdr:row>50</xdr:row>
      <xdr:rowOff>220980</xdr:rowOff>
    </xdr:to>
    <xdr:pic>
      <xdr:nvPicPr>
        <xdr:cNvPr id="5" name="図 4">
          <a:extLst>
            <a:ext uri="{FF2B5EF4-FFF2-40B4-BE49-F238E27FC236}">
              <a16:creationId xmlns:a16="http://schemas.microsoft.com/office/drawing/2014/main" id="{35420CC2-5DC8-A59F-0E22-C2D16259C64E}"/>
            </a:ext>
          </a:extLst>
        </xdr:cNvPr>
        <xdr:cNvPicPr>
          <a:picLocks noChangeAspect="1"/>
        </xdr:cNvPicPr>
      </xdr:nvPicPr>
      <xdr:blipFill rotWithShape="1">
        <a:blip xmlns:r="http://schemas.openxmlformats.org/officeDocument/2006/relationships" r:embed="rId1"/>
        <a:srcRect b="14493"/>
        <a:stretch/>
      </xdr:blipFill>
      <xdr:spPr>
        <a:xfrm>
          <a:off x="55244" y="10734675"/>
          <a:ext cx="5450279" cy="478155"/>
        </a:xfrm>
        <a:prstGeom prst="rect">
          <a:avLst/>
        </a:prstGeom>
      </xdr:spPr>
    </xdr:pic>
    <xdr:clientData/>
  </xdr:twoCellAnchor>
  <xdr:twoCellAnchor>
    <xdr:from>
      <xdr:col>46</xdr:col>
      <xdr:colOff>40935</xdr:colOff>
      <xdr:row>47</xdr:row>
      <xdr:rowOff>110490</xdr:rowOff>
    </xdr:from>
    <xdr:to>
      <xdr:col>62</xdr:col>
      <xdr:colOff>78104</xdr:colOff>
      <xdr:row>49</xdr:row>
      <xdr:rowOff>97155</xdr:rowOff>
    </xdr:to>
    <xdr:sp macro="" textlink="">
      <xdr:nvSpPr>
        <xdr:cNvPr id="2" name="正方形/長方形 1">
          <a:extLst>
            <a:ext uri="{FF2B5EF4-FFF2-40B4-BE49-F238E27FC236}">
              <a16:creationId xmlns:a16="http://schemas.microsoft.com/office/drawing/2014/main" id="{3D374F82-8E89-0065-21B4-0FDCD14EEAB2}"/>
            </a:ext>
          </a:extLst>
        </xdr:cNvPr>
        <xdr:cNvSpPr/>
      </xdr:nvSpPr>
      <xdr:spPr>
        <a:xfrm rot="10800000" flipV="1">
          <a:off x="5298735" y="10349865"/>
          <a:ext cx="1865969" cy="481965"/>
        </a:xfrm>
        <a:prstGeom prst="rect">
          <a:avLst/>
        </a:prstGeom>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800">
              <a:latin typeface="Meiryo UI" panose="020B0604030504040204" pitchFamily="50" charset="-128"/>
              <a:ea typeface="Meiryo UI" panose="020B0604030504040204" pitchFamily="50" charset="-128"/>
            </a:rPr>
            <a:t>※</a:t>
          </a:r>
          <a:r>
            <a:rPr kumimoji="1" lang="ja-JP" altLang="en-US" sz="800">
              <a:latin typeface="Meiryo UI" panose="020B0604030504040204" pitchFamily="50" charset="-128"/>
              <a:ea typeface="Meiryo UI" panose="020B0604030504040204" pitchFamily="50" charset="-128"/>
            </a:rPr>
            <a:t>オプション費用は</a:t>
          </a:r>
          <a:endParaRPr kumimoji="1" lang="en-US" altLang="ja-JP" sz="800">
            <a:latin typeface="Meiryo UI" panose="020B0604030504040204" pitchFamily="50" charset="-128"/>
            <a:ea typeface="Meiryo UI" panose="020B0604030504040204" pitchFamily="50" charset="-128"/>
          </a:endParaRPr>
        </a:p>
        <a:p>
          <a:pPr algn="l"/>
          <a:r>
            <a:rPr kumimoji="1" lang="ja-JP" altLang="en-US" sz="800">
              <a:latin typeface="Meiryo UI" panose="020B0604030504040204" pitchFamily="50" charset="-128"/>
              <a:ea typeface="Meiryo UI" panose="020B0604030504040204" pitchFamily="50" charset="-128"/>
            </a:rPr>
            <a:t>カード単価</a:t>
          </a:r>
          <a:r>
            <a:rPr kumimoji="1" lang="ja-JP" altLang="ja-JP" sz="800">
              <a:solidFill>
                <a:schemeClr val="dk1"/>
              </a:solidFill>
              <a:effectLst/>
              <a:latin typeface="Meiryo UI" panose="020B0604030504040204" pitchFamily="50" charset="-128"/>
              <a:ea typeface="Meiryo UI" panose="020B0604030504040204" pitchFamily="50" charset="-128"/>
              <a:cs typeface="+mn-cs"/>
            </a:rPr>
            <a:t>（非課税）</a:t>
          </a:r>
          <a:r>
            <a:rPr kumimoji="1" lang="ja-JP" altLang="en-US" sz="800">
              <a:latin typeface="Meiryo UI" panose="020B0604030504040204" pitchFamily="50" charset="-128"/>
              <a:ea typeface="Meiryo UI" panose="020B0604030504040204" pitchFamily="50" charset="-128"/>
            </a:rPr>
            <a:t>に割込まれます。</a:t>
          </a:r>
        </a:p>
      </xdr:txBody>
    </xdr:sp>
    <xdr:clientData/>
  </xdr:twoCellAnchor>
  <xdr:twoCellAnchor editAs="oneCell">
    <xdr:from>
      <xdr:col>0</xdr:col>
      <xdr:colOff>93345</xdr:colOff>
      <xdr:row>38</xdr:row>
      <xdr:rowOff>65060</xdr:rowOff>
    </xdr:from>
    <xdr:to>
      <xdr:col>46</xdr:col>
      <xdr:colOff>0</xdr:colOff>
      <xdr:row>49</xdr:row>
      <xdr:rowOff>59842</xdr:rowOff>
    </xdr:to>
    <xdr:pic>
      <xdr:nvPicPr>
        <xdr:cNvPr id="3" name="図 2">
          <a:extLst>
            <a:ext uri="{FF2B5EF4-FFF2-40B4-BE49-F238E27FC236}">
              <a16:creationId xmlns:a16="http://schemas.microsoft.com/office/drawing/2014/main" id="{5A733170-C718-D1DF-2AD5-2CBB19448EE8}"/>
            </a:ext>
          </a:extLst>
        </xdr:cNvPr>
        <xdr:cNvPicPr>
          <a:picLocks noChangeAspect="1"/>
        </xdr:cNvPicPr>
      </xdr:nvPicPr>
      <xdr:blipFill>
        <a:blip xmlns:r="http://schemas.openxmlformats.org/officeDocument/2006/relationships" r:embed="rId2"/>
        <a:stretch>
          <a:fillRect/>
        </a:stretch>
      </xdr:blipFill>
      <xdr:spPr>
        <a:xfrm>
          <a:off x="93345" y="8075585"/>
          <a:ext cx="5164455" cy="2718932"/>
        </a:xfrm>
        <a:prstGeom prst="rect">
          <a:avLst/>
        </a:prstGeom>
      </xdr:spPr>
    </xdr:pic>
    <xdr:clientData/>
  </xdr:twoCellAnchor>
  <xdr:twoCellAnchor editAs="oneCell">
    <xdr:from>
      <xdr:col>46</xdr:col>
      <xdr:colOff>38101</xdr:colOff>
      <xdr:row>41</xdr:row>
      <xdr:rowOff>140624</xdr:rowOff>
    </xdr:from>
    <xdr:to>
      <xdr:col>61</xdr:col>
      <xdr:colOff>76200</xdr:colOff>
      <xdr:row>47</xdr:row>
      <xdr:rowOff>131901</xdr:rowOff>
    </xdr:to>
    <xdr:pic>
      <xdr:nvPicPr>
        <xdr:cNvPr id="4" name="図 3">
          <a:extLst>
            <a:ext uri="{FF2B5EF4-FFF2-40B4-BE49-F238E27FC236}">
              <a16:creationId xmlns:a16="http://schemas.microsoft.com/office/drawing/2014/main" id="{3552127F-F802-9D19-A45B-03FF863DA7D2}"/>
            </a:ext>
          </a:extLst>
        </xdr:cNvPr>
        <xdr:cNvPicPr>
          <a:picLocks noChangeAspect="1"/>
        </xdr:cNvPicPr>
      </xdr:nvPicPr>
      <xdr:blipFill>
        <a:blip xmlns:r="http://schemas.openxmlformats.org/officeDocument/2006/relationships" r:embed="rId3"/>
        <a:stretch>
          <a:fillRect/>
        </a:stretch>
      </xdr:blipFill>
      <xdr:spPr>
        <a:xfrm>
          <a:off x="5295901" y="8894099"/>
          <a:ext cx="1752599" cy="1477177"/>
        </a:xfrm>
        <a:prstGeom prst="rect">
          <a:avLst/>
        </a:prstGeom>
      </xdr:spPr>
    </xdr:pic>
    <xdr:clientData/>
  </xdr:twoCellAnchor>
  <xdr:twoCellAnchor editAs="oneCell">
    <xdr:from>
      <xdr:col>0</xdr:col>
      <xdr:colOff>112395</xdr:colOff>
      <xdr:row>35</xdr:row>
      <xdr:rowOff>56597</xdr:rowOff>
    </xdr:from>
    <xdr:to>
      <xdr:col>38</xdr:col>
      <xdr:colOff>63710</xdr:colOff>
      <xdr:row>37</xdr:row>
      <xdr:rowOff>114300</xdr:rowOff>
    </xdr:to>
    <xdr:pic>
      <xdr:nvPicPr>
        <xdr:cNvPr id="6" name="図 5">
          <a:extLst>
            <a:ext uri="{FF2B5EF4-FFF2-40B4-BE49-F238E27FC236}">
              <a16:creationId xmlns:a16="http://schemas.microsoft.com/office/drawing/2014/main" id="{0A2DDA91-8A46-5EDC-34BA-F50BFE118766}"/>
            </a:ext>
          </a:extLst>
        </xdr:cNvPr>
        <xdr:cNvPicPr>
          <a:picLocks noChangeAspect="1"/>
        </xdr:cNvPicPr>
      </xdr:nvPicPr>
      <xdr:blipFill>
        <a:blip xmlns:r="http://schemas.openxmlformats.org/officeDocument/2006/relationships" r:embed="rId4"/>
        <a:stretch>
          <a:fillRect/>
        </a:stretch>
      </xdr:blipFill>
      <xdr:spPr>
        <a:xfrm>
          <a:off x="112395" y="7447997"/>
          <a:ext cx="4294715" cy="429178"/>
        </a:xfrm>
        <a:prstGeom prst="rect">
          <a:avLst/>
        </a:prstGeom>
      </xdr:spPr>
    </xdr:pic>
    <xdr:clientData/>
  </xdr:twoCellAnchor>
  <xdr:twoCellAnchor editAs="oneCell">
    <xdr:from>
      <xdr:col>1</xdr:col>
      <xdr:colOff>28575</xdr:colOff>
      <xdr:row>34</xdr:row>
      <xdr:rowOff>9525</xdr:rowOff>
    </xdr:from>
    <xdr:to>
      <xdr:col>18</xdr:col>
      <xdr:colOff>66952</xdr:colOff>
      <xdr:row>35</xdr:row>
      <xdr:rowOff>76227</xdr:rowOff>
    </xdr:to>
    <xdr:pic>
      <xdr:nvPicPr>
        <xdr:cNvPr id="7" name="図 6">
          <a:extLst>
            <a:ext uri="{FF2B5EF4-FFF2-40B4-BE49-F238E27FC236}">
              <a16:creationId xmlns:a16="http://schemas.microsoft.com/office/drawing/2014/main" id="{00BF37A8-D9B1-73BD-B04E-1ABD6569A03A}"/>
            </a:ext>
          </a:extLst>
        </xdr:cNvPr>
        <xdr:cNvPicPr>
          <a:picLocks noChangeAspect="1"/>
        </xdr:cNvPicPr>
      </xdr:nvPicPr>
      <xdr:blipFill>
        <a:blip xmlns:r="http://schemas.openxmlformats.org/officeDocument/2006/relationships" r:embed="rId5"/>
        <a:stretch>
          <a:fillRect/>
        </a:stretch>
      </xdr:blipFill>
      <xdr:spPr>
        <a:xfrm>
          <a:off x="142875" y="7277100"/>
          <a:ext cx="1981477" cy="190527"/>
        </a:xfrm>
        <a:prstGeom prst="rect">
          <a:avLst/>
        </a:prstGeom>
      </xdr:spPr>
    </xdr:pic>
    <xdr:clientData/>
  </xdr:twoCellAnchor>
  <xdr:twoCellAnchor editAs="oneCell">
    <xdr:from>
      <xdr:col>0</xdr:col>
      <xdr:colOff>102870</xdr:colOff>
      <xdr:row>37</xdr:row>
      <xdr:rowOff>114300</xdr:rowOff>
    </xdr:from>
    <xdr:to>
      <xdr:col>16</xdr:col>
      <xdr:colOff>65020</xdr:colOff>
      <xdr:row>38</xdr:row>
      <xdr:rowOff>53367</xdr:rowOff>
    </xdr:to>
    <xdr:pic>
      <xdr:nvPicPr>
        <xdr:cNvPr id="8" name="図 7">
          <a:extLst>
            <a:ext uri="{FF2B5EF4-FFF2-40B4-BE49-F238E27FC236}">
              <a16:creationId xmlns:a16="http://schemas.microsoft.com/office/drawing/2014/main" id="{4470C4E3-FFE5-72BD-711D-8807E670742F}"/>
            </a:ext>
          </a:extLst>
        </xdr:cNvPr>
        <xdr:cNvPicPr>
          <a:picLocks noChangeAspect="1"/>
        </xdr:cNvPicPr>
      </xdr:nvPicPr>
      <xdr:blipFill>
        <a:blip xmlns:r="http://schemas.openxmlformats.org/officeDocument/2006/relationships" r:embed="rId6"/>
        <a:stretch>
          <a:fillRect/>
        </a:stretch>
      </xdr:blipFill>
      <xdr:spPr>
        <a:xfrm>
          <a:off x="102870" y="7877175"/>
          <a:ext cx="1790950" cy="186717"/>
        </a:xfrm>
        <a:prstGeom prst="rect">
          <a:avLst/>
        </a:prstGeom>
      </xdr:spPr>
    </xdr:pic>
    <xdr:clientData/>
  </xdr:twoCellAnchor>
  <xdr:twoCellAnchor editAs="oneCell">
    <xdr:from>
      <xdr:col>46</xdr:col>
      <xdr:colOff>38100</xdr:colOff>
      <xdr:row>40</xdr:row>
      <xdr:rowOff>190500</xdr:rowOff>
    </xdr:from>
    <xdr:to>
      <xdr:col>56</xdr:col>
      <xdr:colOff>53501</xdr:colOff>
      <xdr:row>41</xdr:row>
      <xdr:rowOff>140997</xdr:rowOff>
    </xdr:to>
    <xdr:pic>
      <xdr:nvPicPr>
        <xdr:cNvPr id="9" name="図 8">
          <a:extLst>
            <a:ext uri="{FF2B5EF4-FFF2-40B4-BE49-F238E27FC236}">
              <a16:creationId xmlns:a16="http://schemas.microsoft.com/office/drawing/2014/main" id="{BC651933-8E1E-00A2-2A15-1E74C6D4266E}"/>
            </a:ext>
          </a:extLst>
        </xdr:cNvPr>
        <xdr:cNvPicPr>
          <a:picLocks noChangeAspect="1"/>
        </xdr:cNvPicPr>
      </xdr:nvPicPr>
      <xdr:blipFill>
        <a:blip xmlns:r="http://schemas.openxmlformats.org/officeDocument/2006/relationships" r:embed="rId7"/>
        <a:stretch>
          <a:fillRect/>
        </a:stretch>
      </xdr:blipFill>
      <xdr:spPr>
        <a:xfrm>
          <a:off x="5295900" y="8696325"/>
          <a:ext cx="1158401" cy="19814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27</xdr:row>
      <xdr:rowOff>0</xdr:rowOff>
    </xdr:from>
    <xdr:to>
      <xdr:col>14</xdr:col>
      <xdr:colOff>0</xdr:colOff>
      <xdr:row>29</xdr:row>
      <xdr:rowOff>232833</xdr:rowOff>
    </xdr:to>
    <xdr:sp macro="" textlink="">
      <xdr:nvSpPr>
        <xdr:cNvPr id="2" name="四角形: 角を丸くする 1">
          <a:extLst>
            <a:ext uri="{FF2B5EF4-FFF2-40B4-BE49-F238E27FC236}">
              <a16:creationId xmlns:a16="http://schemas.microsoft.com/office/drawing/2014/main" id="{208A4573-41D1-4D41-B8DA-593E33145810}"/>
            </a:ext>
          </a:extLst>
        </xdr:cNvPr>
        <xdr:cNvSpPr/>
      </xdr:nvSpPr>
      <xdr:spPr>
        <a:xfrm>
          <a:off x="123825" y="2609850"/>
          <a:ext cx="1609725" cy="728133"/>
        </a:xfrm>
        <a:prstGeom prst="roundRect">
          <a:avLst/>
        </a:prstGeom>
        <a:solidFill>
          <a:schemeClr val="bg1">
            <a:lumMod val="9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ysClr val="windowText" lastClr="000000"/>
              </a:solidFill>
              <a:latin typeface="Meiryo UI" panose="020B0604030504040204" pitchFamily="50" charset="-128"/>
              <a:ea typeface="Meiryo UI" panose="020B0604030504040204" pitchFamily="50" charset="-128"/>
            </a:rPr>
            <a:t>注文受付</a:t>
          </a:r>
        </a:p>
      </xdr:txBody>
    </xdr:sp>
    <xdr:clientData/>
  </xdr:twoCellAnchor>
  <xdr:twoCellAnchor>
    <xdr:from>
      <xdr:col>1</xdr:col>
      <xdr:colOff>0</xdr:colOff>
      <xdr:row>32</xdr:row>
      <xdr:rowOff>0</xdr:rowOff>
    </xdr:from>
    <xdr:to>
      <xdr:col>14</xdr:col>
      <xdr:colOff>0</xdr:colOff>
      <xdr:row>34</xdr:row>
      <xdr:rowOff>232833</xdr:rowOff>
    </xdr:to>
    <xdr:sp macro="" textlink="">
      <xdr:nvSpPr>
        <xdr:cNvPr id="3" name="四角形: 角を丸くする 2">
          <a:extLst>
            <a:ext uri="{FF2B5EF4-FFF2-40B4-BE49-F238E27FC236}">
              <a16:creationId xmlns:a16="http://schemas.microsoft.com/office/drawing/2014/main" id="{BD0B262B-087B-40B6-AF1E-2C7ACDEA9BBC}"/>
            </a:ext>
          </a:extLst>
        </xdr:cNvPr>
        <xdr:cNvSpPr/>
      </xdr:nvSpPr>
      <xdr:spPr>
        <a:xfrm>
          <a:off x="123825" y="3848100"/>
          <a:ext cx="1609725" cy="728133"/>
        </a:xfrm>
        <a:prstGeom prst="roundRect">
          <a:avLst/>
        </a:prstGeom>
        <a:solidFill>
          <a:schemeClr val="bg1">
            <a:lumMod val="9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latin typeface="Meiryo UI" panose="020B0604030504040204" pitchFamily="50" charset="-128"/>
              <a:ea typeface="Meiryo UI" panose="020B0604030504040204" pitchFamily="50" charset="-128"/>
            </a:rPr>
            <a:t>再版レイアウト</a:t>
          </a:r>
          <a:endParaRPr kumimoji="1" lang="en-US" altLang="ja-JP" sz="1100" b="1">
            <a:solidFill>
              <a:sysClr val="windowText" lastClr="000000"/>
            </a:solidFill>
            <a:latin typeface="Meiryo UI" panose="020B0604030504040204" pitchFamily="50" charset="-128"/>
            <a:ea typeface="Meiryo UI" panose="020B0604030504040204" pitchFamily="50" charset="-128"/>
          </a:endParaRPr>
        </a:p>
        <a:p>
          <a:pPr algn="ctr"/>
          <a:r>
            <a:rPr kumimoji="1" lang="ja-JP" altLang="en-US" sz="1100" b="1">
              <a:solidFill>
                <a:sysClr val="windowText" lastClr="000000"/>
              </a:solidFill>
              <a:latin typeface="Meiryo UI" panose="020B0604030504040204" pitchFamily="50" charset="-128"/>
              <a:ea typeface="Meiryo UI" panose="020B0604030504040204" pitchFamily="50" charset="-128"/>
            </a:rPr>
            <a:t>確認</a:t>
          </a:r>
          <a:endParaRPr kumimoji="1" lang="ja-JP" altLang="en-US" sz="1200" b="1">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xdr:col>
      <xdr:colOff>0</xdr:colOff>
      <xdr:row>37</xdr:row>
      <xdr:rowOff>0</xdr:rowOff>
    </xdr:from>
    <xdr:to>
      <xdr:col>14</xdr:col>
      <xdr:colOff>0</xdr:colOff>
      <xdr:row>39</xdr:row>
      <xdr:rowOff>232832</xdr:rowOff>
    </xdr:to>
    <xdr:sp macro="" textlink="">
      <xdr:nvSpPr>
        <xdr:cNvPr id="4" name="四角形: 角を丸くする 3">
          <a:extLst>
            <a:ext uri="{FF2B5EF4-FFF2-40B4-BE49-F238E27FC236}">
              <a16:creationId xmlns:a16="http://schemas.microsoft.com/office/drawing/2014/main" id="{39F7B29B-56AD-4B45-BA5E-F81CF6B538D2}"/>
            </a:ext>
          </a:extLst>
        </xdr:cNvPr>
        <xdr:cNvSpPr/>
      </xdr:nvSpPr>
      <xdr:spPr>
        <a:xfrm>
          <a:off x="123825" y="5086350"/>
          <a:ext cx="1609725" cy="728132"/>
        </a:xfrm>
        <a:prstGeom prst="roundRect">
          <a:avLst/>
        </a:prstGeom>
        <a:solidFill>
          <a:schemeClr val="bg1">
            <a:lumMod val="9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ysClr val="windowText" lastClr="000000"/>
              </a:solidFill>
              <a:latin typeface="Meiryo UI" panose="020B0604030504040204" pitchFamily="50" charset="-128"/>
              <a:ea typeface="Meiryo UI" panose="020B0604030504040204" pitchFamily="50" charset="-128"/>
            </a:rPr>
            <a:t>ご入金　</a:t>
          </a:r>
        </a:p>
      </xdr:txBody>
    </xdr:sp>
    <xdr:clientData/>
  </xdr:twoCellAnchor>
  <xdr:twoCellAnchor>
    <xdr:from>
      <xdr:col>1</xdr:col>
      <xdr:colOff>0</xdr:colOff>
      <xdr:row>42</xdr:row>
      <xdr:rowOff>0</xdr:rowOff>
    </xdr:from>
    <xdr:to>
      <xdr:col>14</xdr:col>
      <xdr:colOff>0</xdr:colOff>
      <xdr:row>44</xdr:row>
      <xdr:rowOff>232833</xdr:rowOff>
    </xdr:to>
    <xdr:sp macro="" textlink="">
      <xdr:nvSpPr>
        <xdr:cNvPr id="5" name="四角形: 角を丸くする 4">
          <a:extLst>
            <a:ext uri="{FF2B5EF4-FFF2-40B4-BE49-F238E27FC236}">
              <a16:creationId xmlns:a16="http://schemas.microsoft.com/office/drawing/2014/main" id="{B7FCF73C-B20D-4543-979F-C82A1B29C724}"/>
            </a:ext>
          </a:extLst>
        </xdr:cNvPr>
        <xdr:cNvSpPr/>
      </xdr:nvSpPr>
      <xdr:spPr>
        <a:xfrm>
          <a:off x="123825" y="6324600"/>
          <a:ext cx="1609725" cy="728133"/>
        </a:xfrm>
        <a:prstGeom prst="roundRect">
          <a:avLst/>
        </a:prstGeom>
        <a:solidFill>
          <a:schemeClr val="bg1">
            <a:lumMod val="9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ysClr val="windowText" lastClr="000000"/>
              </a:solidFill>
              <a:latin typeface="Meiryo UI" panose="020B0604030504040204" pitchFamily="50" charset="-128"/>
              <a:ea typeface="Meiryo UI" panose="020B0604030504040204" pitchFamily="50" charset="-128"/>
            </a:rPr>
            <a:t>発送・お届け　</a:t>
          </a:r>
        </a:p>
      </xdr:txBody>
    </xdr:sp>
    <xdr:clientData/>
  </xdr:twoCellAnchor>
  <xdr:twoCellAnchor>
    <xdr:from>
      <xdr:col>5</xdr:col>
      <xdr:colOff>71870</xdr:colOff>
      <xdr:row>30</xdr:row>
      <xdr:rowOff>108238</xdr:rowOff>
    </xdr:from>
    <xdr:to>
      <xdr:col>9</xdr:col>
      <xdr:colOff>38100</xdr:colOff>
      <xdr:row>31</xdr:row>
      <xdr:rowOff>94385</xdr:rowOff>
    </xdr:to>
    <xdr:sp macro="" textlink="">
      <xdr:nvSpPr>
        <xdr:cNvPr id="6" name="矢印: 下 5">
          <a:extLst>
            <a:ext uri="{FF2B5EF4-FFF2-40B4-BE49-F238E27FC236}">
              <a16:creationId xmlns:a16="http://schemas.microsoft.com/office/drawing/2014/main" id="{C34B17BB-CBB8-4B75-A17A-3DD8A6EEEE26}"/>
            </a:ext>
          </a:extLst>
        </xdr:cNvPr>
        <xdr:cNvSpPr/>
      </xdr:nvSpPr>
      <xdr:spPr>
        <a:xfrm>
          <a:off x="690995" y="3461038"/>
          <a:ext cx="461530" cy="233797"/>
        </a:xfrm>
        <a:prstGeom prst="downArrow">
          <a:avLst/>
        </a:prstGeom>
        <a:solidFill>
          <a:schemeClr val="bg1">
            <a:lumMod val="6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71870</xdr:colOff>
      <xdr:row>35</xdr:row>
      <xdr:rowOff>109103</xdr:rowOff>
    </xdr:from>
    <xdr:to>
      <xdr:col>9</xdr:col>
      <xdr:colOff>38100</xdr:colOff>
      <xdr:row>36</xdr:row>
      <xdr:rowOff>95250</xdr:rowOff>
    </xdr:to>
    <xdr:sp macro="" textlink="">
      <xdr:nvSpPr>
        <xdr:cNvPr id="7" name="矢印: 下 6">
          <a:extLst>
            <a:ext uri="{FF2B5EF4-FFF2-40B4-BE49-F238E27FC236}">
              <a16:creationId xmlns:a16="http://schemas.microsoft.com/office/drawing/2014/main" id="{F89A8767-0270-43BD-9F3F-ED1987FBEBFD}"/>
            </a:ext>
          </a:extLst>
        </xdr:cNvPr>
        <xdr:cNvSpPr/>
      </xdr:nvSpPr>
      <xdr:spPr>
        <a:xfrm>
          <a:off x="690995" y="4700153"/>
          <a:ext cx="461530" cy="233797"/>
        </a:xfrm>
        <a:prstGeom prst="downArrow">
          <a:avLst/>
        </a:prstGeom>
        <a:solidFill>
          <a:schemeClr val="bg1">
            <a:lumMod val="6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71870</xdr:colOff>
      <xdr:row>40</xdr:row>
      <xdr:rowOff>109969</xdr:rowOff>
    </xdr:from>
    <xdr:to>
      <xdr:col>9</xdr:col>
      <xdr:colOff>38100</xdr:colOff>
      <xdr:row>41</xdr:row>
      <xdr:rowOff>96115</xdr:rowOff>
    </xdr:to>
    <xdr:sp macro="" textlink="">
      <xdr:nvSpPr>
        <xdr:cNvPr id="8" name="矢印: 下 7">
          <a:extLst>
            <a:ext uri="{FF2B5EF4-FFF2-40B4-BE49-F238E27FC236}">
              <a16:creationId xmlns:a16="http://schemas.microsoft.com/office/drawing/2014/main" id="{144052C3-A7C0-4DB9-A008-97B10FA86F27}"/>
            </a:ext>
          </a:extLst>
        </xdr:cNvPr>
        <xdr:cNvSpPr/>
      </xdr:nvSpPr>
      <xdr:spPr>
        <a:xfrm>
          <a:off x="690995" y="5939269"/>
          <a:ext cx="461530" cy="233796"/>
        </a:xfrm>
        <a:prstGeom prst="downArrow">
          <a:avLst/>
        </a:prstGeom>
        <a:solidFill>
          <a:schemeClr val="bg1">
            <a:lumMod val="6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26671</xdr:colOff>
      <xdr:row>5</xdr:row>
      <xdr:rowOff>97156</xdr:rowOff>
    </xdr:from>
    <xdr:to>
      <xdr:col>44</xdr:col>
      <xdr:colOff>93345</xdr:colOff>
      <xdr:row>8</xdr:row>
      <xdr:rowOff>230506</xdr:rowOff>
    </xdr:to>
    <xdr:sp macro="" textlink="">
      <xdr:nvSpPr>
        <xdr:cNvPr id="9" name="Rectangle 386">
          <a:extLst>
            <a:ext uri="{FF2B5EF4-FFF2-40B4-BE49-F238E27FC236}">
              <a16:creationId xmlns:a16="http://schemas.microsoft.com/office/drawing/2014/main" id="{5719F008-5569-4E16-8528-8130B4DA2991}"/>
            </a:ext>
          </a:extLst>
        </xdr:cNvPr>
        <xdr:cNvSpPr>
          <a:spLocks noChangeArrowheads="1"/>
        </xdr:cNvSpPr>
      </xdr:nvSpPr>
      <xdr:spPr bwMode="auto">
        <a:xfrm>
          <a:off x="369571" y="973456"/>
          <a:ext cx="4752974" cy="752475"/>
        </a:xfrm>
        <a:prstGeom prst="rect">
          <a:avLst/>
        </a:prstGeom>
        <a:noFill/>
        <a:ln w="57150" cmpd="thickThin">
          <a:solidFill>
            <a:schemeClr val="accent2">
              <a:lumMod val="60000"/>
              <a:lumOff val="40000"/>
            </a:schemeClr>
          </a:solidFill>
          <a:miter lim="800000"/>
          <a:headEnd/>
          <a:tailEnd/>
        </a:ln>
      </xdr:spPr>
      <xdr:txBody>
        <a:bodyPr anchor="t"/>
        <a:lstStyle/>
        <a:p>
          <a:pPr algn="l"/>
          <a:endParaRPr lang="en-US" altLang="ja-JP" sz="1000" b="1">
            <a:latin typeface="ＭＳ Ｐゴシック" panose="020B0600070205080204" pitchFamily="50" charset="-128"/>
            <a:ea typeface="ＭＳ Ｐゴシック" panose="020B0600070205080204" pitchFamily="50" charset="-128"/>
          </a:endParaRPr>
        </a:p>
        <a:p>
          <a:pPr algn="l"/>
          <a:endParaRPr lang="en-US" altLang="ja-JP" sz="1500" b="1">
            <a:latin typeface="ＭＳ Ｐゴシック" panose="020B0600070205080204" pitchFamily="50" charset="-128"/>
            <a:ea typeface="ＭＳ Ｐゴシック" panose="020B0600070205080204" pitchFamily="50" charset="-128"/>
          </a:endParaRPr>
        </a:p>
        <a:p>
          <a:pPr algn="l"/>
          <a:endParaRPr lang="en-US" altLang="ja-JP" sz="12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47625</xdr:colOff>
      <xdr:row>3</xdr:row>
      <xdr:rowOff>86739</xdr:rowOff>
    </xdr:to>
    <xdr:sp macro="" textlink="">
      <xdr:nvSpPr>
        <xdr:cNvPr id="2" name="正方形/長方形 1">
          <a:extLst>
            <a:ext uri="{FF2B5EF4-FFF2-40B4-BE49-F238E27FC236}">
              <a16:creationId xmlns:a16="http://schemas.microsoft.com/office/drawing/2014/main" id="{DB827721-970C-4D90-BD49-E444B118470C}"/>
            </a:ext>
          </a:extLst>
        </xdr:cNvPr>
        <xdr:cNvSpPr/>
      </xdr:nvSpPr>
      <xdr:spPr>
        <a:xfrm>
          <a:off x="0" y="0"/>
          <a:ext cx="3905250" cy="972564"/>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2800" b="1">
              <a:latin typeface="メイリオ" panose="020B0604030504040204" pitchFamily="50" charset="-128"/>
              <a:ea typeface="メイリオ" panose="020B0604030504040204" pitchFamily="50" charset="-128"/>
              <a:cs typeface="メイリオ" panose="020B0604030504040204" pitchFamily="50" charset="-128"/>
            </a:rPr>
            <a:t>無料カードケース</a:t>
          </a:r>
          <a:endParaRPr kumimoji="1" lang="en-US" altLang="ja-JP" sz="2800" b="1">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xdr:col>
      <xdr:colOff>0</xdr:colOff>
      <xdr:row>10</xdr:row>
      <xdr:rowOff>1</xdr:rowOff>
    </xdr:from>
    <xdr:to>
      <xdr:col>7</xdr:col>
      <xdr:colOff>260151</xdr:colOff>
      <xdr:row>15</xdr:row>
      <xdr:rowOff>300862</xdr:rowOff>
    </xdr:to>
    <xdr:pic>
      <xdr:nvPicPr>
        <xdr:cNvPr id="3" name="図 2">
          <a:extLst>
            <a:ext uri="{FF2B5EF4-FFF2-40B4-BE49-F238E27FC236}">
              <a16:creationId xmlns:a16="http://schemas.microsoft.com/office/drawing/2014/main" id="{B8B659E6-C5ED-4730-80B2-2778F81C8943}"/>
            </a:ext>
          </a:extLst>
        </xdr:cNvPr>
        <xdr:cNvPicPr>
          <a:picLocks noChangeAspect="1"/>
        </xdr:cNvPicPr>
      </xdr:nvPicPr>
      <xdr:blipFill>
        <a:blip xmlns:r="http://schemas.openxmlformats.org/officeDocument/2006/relationships" r:embed="rId1"/>
        <a:stretch>
          <a:fillRect/>
        </a:stretch>
      </xdr:blipFill>
      <xdr:spPr>
        <a:xfrm>
          <a:off x="857250" y="2838451"/>
          <a:ext cx="2403276" cy="1824861"/>
        </a:xfrm>
        <a:prstGeom prst="rect">
          <a:avLst/>
        </a:prstGeom>
      </xdr:spPr>
    </xdr:pic>
    <xdr:clientData/>
  </xdr:twoCellAnchor>
  <xdr:twoCellAnchor>
    <xdr:from>
      <xdr:col>18</xdr:col>
      <xdr:colOff>0</xdr:colOff>
      <xdr:row>10</xdr:row>
      <xdr:rowOff>0</xdr:rowOff>
    </xdr:from>
    <xdr:to>
      <xdr:col>24</xdr:col>
      <xdr:colOff>190500</xdr:colOff>
      <xdr:row>16</xdr:row>
      <xdr:rowOff>18130</xdr:rowOff>
    </xdr:to>
    <xdr:pic>
      <xdr:nvPicPr>
        <xdr:cNvPr id="4" name="図 3">
          <a:extLst>
            <a:ext uri="{FF2B5EF4-FFF2-40B4-BE49-F238E27FC236}">
              <a16:creationId xmlns:a16="http://schemas.microsoft.com/office/drawing/2014/main" id="{88904493-A59F-4099-9149-395EB6E42500}"/>
            </a:ext>
          </a:extLst>
        </xdr:cNvPr>
        <xdr:cNvPicPr>
          <a:picLocks noChangeAspect="1"/>
        </xdr:cNvPicPr>
      </xdr:nvPicPr>
      <xdr:blipFill>
        <a:blip xmlns:r="http://schemas.openxmlformats.org/officeDocument/2006/relationships" r:embed="rId2"/>
        <a:stretch>
          <a:fillRect/>
        </a:stretch>
      </xdr:blipFill>
      <xdr:spPr>
        <a:xfrm>
          <a:off x="7715250" y="2838450"/>
          <a:ext cx="2762250" cy="1846930"/>
        </a:xfrm>
        <a:prstGeom prst="rect">
          <a:avLst/>
        </a:prstGeom>
      </xdr:spPr>
    </xdr:pic>
    <xdr:clientData/>
  </xdr:twoCellAnchor>
  <xdr:twoCellAnchor>
    <xdr:from>
      <xdr:col>18</xdr:col>
      <xdr:colOff>0</xdr:colOff>
      <xdr:row>17</xdr:row>
      <xdr:rowOff>0</xdr:rowOff>
    </xdr:from>
    <xdr:to>
      <xdr:col>24</xdr:col>
      <xdr:colOff>190500</xdr:colOff>
      <xdr:row>22</xdr:row>
      <xdr:rowOff>304150</xdr:rowOff>
    </xdr:to>
    <xdr:pic>
      <xdr:nvPicPr>
        <xdr:cNvPr id="5" name="図 4">
          <a:extLst>
            <a:ext uri="{FF2B5EF4-FFF2-40B4-BE49-F238E27FC236}">
              <a16:creationId xmlns:a16="http://schemas.microsoft.com/office/drawing/2014/main" id="{662C96DC-6942-41CD-8682-537EBFF01832}"/>
            </a:ext>
          </a:extLst>
        </xdr:cNvPr>
        <xdr:cNvPicPr>
          <a:picLocks noChangeAspect="1"/>
        </xdr:cNvPicPr>
      </xdr:nvPicPr>
      <xdr:blipFill>
        <a:blip xmlns:r="http://schemas.openxmlformats.org/officeDocument/2006/relationships" r:embed="rId3"/>
        <a:stretch>
          <a:fillRect/>
        </a:stretch>
      </xdr:blipFill>
      <xdr:spPr>
        <a:xfrm>
          <a:off x="7715250" y="4972050"/>
          <a:ext cx="2762250" cy="1828150"/>
        </a:xfrm>
        <a:prstGeom prst="rect">
          <a:avLst/>
        </a:prstGeom>
      </xdr:spPr>
    </xdr:pic>
    <xdr:clientData/>
  </xdr:twoCellAnchor>
  <xdr:twoCellAnchor>
    <xdr:from>
      <xdr:col>2</xdr:col>
      <xdr:colOff>0</xdr:colOff>
      <xdr:row>17</xdr:row>
      <xdr:rowOff>0</xdr:rowOff>
    </xdr:from>
    <xdr:to>
      <xdr:col>7</xdr:col>
      <xdr:colOff>273844</xdr:colOff>
      <xdr:row>23</xdr:row>
      <xdr:rowOff>25533</xdr:rowOff>
    </xdr:to>
    <xdr:pic>
      <xdr:nvPicPr>
        <xdr:cNvPr id="6" name="図 5">
          <a:extLst>
            <a:ext uri="{FF2B5EF4-FFF2-40B4-BE49-F238E27FC236}">
              <a16:creationId xmlns:a16="http://schemas.microsoft.com/office/drawing/2014/main" id="{12F67757-B74C-4F5E-B260-774417AF2A1E}"/>
            </a:ext>
          </a:extLst>
        </xdr:cNvPr>
        <xdr:cNvPicPr>
          <a:picLocks noChangeAspect="1"/>
        </xdr:cNvPicPr>
      </xdr:nvPicPr>
      <xdr:blipFill>
        <a:blip xmlns:r="http://schemas.openxmlformats.org/officeDocument/2006/relationships" r:embed="rId4"/>
        <a:stretch>
          <a:fillRect/>
        </a:stretch>
      </xdr:blipFill>
      <xdr:spPr>
        <a:xfrm>
          <a:off x="857250" y="4972050"/>
          <a:ext cx="2416969" cy="1854333"/>
        </a:xfrm>
        <a:prstGeom prst="rect">
          <a:avLst/>
        </a:prstGeom>
      </xdr:spPr>
    </xdr:pic>
    <xdr:clientData/>
  </xdr:twoCellAnchor>
  <xdr:twoCellAnchor>
    <xdr:from>
      <xdr:col>1</xdr:col>
      <xdr:colOff>238129</xdr:colOff>
      <xdr:row>30</xdr:row>
      <xdr:rowOff>0</xdr:rowOff>
    </xdr:from>
    <xdr:to>
      <xdr:col>13</xdr:col>
      <xdr:colOff>250035</xdr:colOff>
      <xdr:row>38</xdr:row>
      <xdr:rowOff>172487</xdr:rowOff>
    </xdr:to>
    <xdr:pic>
      <xdr:nvPicPr>
        <xdr:cNvPr id="7" name="図 6" descr="https://www.quocard.com/library/images/product/option/original-case/original-22.jpg">
          <a:extLst>
            <a:ext uri="{FF2B5EF4-FFF2-40B4-BE49-F238E27FC236}">
              <a16:creationId xmlns:a16="http://schemas.microsoft.com/office/drawing/2014/main" id="{ECAA74F3-CEF7-44BC-807F-581B25152718}"/>
            </a:ext>
          </a:extLst>
        </xdr:cNvPr>
        <xdr:cNvPicPr>
          <a:picLocks noChangeAspect="1" noChangeArrowheads="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t="1716" b="6149"/>
        <a:stretch/>
      </xdr:blipFill>
      <xdr:spPr bwMode="auto">
        <a:xfrm>
          <a:off x="666754" y="8791575"/>
          <a:ext cx="5155406" cy="26489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0</xdr:colOff>
      <xdr:row>32</xdr:row>
      <xdr:rowOff>0</xdr:rowOff>
    </xdr:from>
    <xdr:to>
      <xdr:col>21</xdr:col>
      <xdr:colOff>70538</xdr:colOff>
      <xdr:row>38</xdr:row>
      <xdr:rowOff>11906</xdr:rowOff>
    </xdr:to>
    <xdr:pic>
      <xdr:nvPicPr>
        <xdr:cNvPr id="8" name="図 7">
          <a:extLst>
            <a:ext uri="{FF2B5EF4-FFF2-40B4-BE49-F238E27FC236}">
              <a16:creationId xmlns:a16="http://schemas.microsoft.com/office/drawing/2014/main" id="{DA203ED5-2813-47FC-8920-502627E67A4B}"/>
            </a:ext>
          </a:extLst>
        </xdr:cNvPr>
        <xdr:cNvPicPr>
          <a:picLocks noChangeAspect="1"/>
        </xdr:cNvPicPr>
      </xdr:nvPicPr>
      <xdr:blipFill rotWithShape="1">
        <a:blip xmlns:r="http://schemas.openxmlformats.org/officeDocument/2006/relationships" r:embed="rId6"/>
        <a:srcRect b="52083"/>
        <a:stretch/>
      </xdr:blipFill>
      <xdr:spPr>
        <a:xfrm>
          <a:off x="6429375" y="9410700"/>
          <a:ext cx="2642288" cy="1869281"/>
        </a:xfrm>
        <a:prstGeom prst="rect">
          <a:avLst/>
        </a:prstGeom>
      </xdr:spPr>
    </xdr:pic>
    <xdr:clientData/>
  </xdr:twoCellAnchor>
  <xdr:twoCellAnchor>
    <xdr:from>
      <xdr:col>22</xdr:col>
      <xdr:colOff>0</xdr:colOff>
      <xdr:row>32</xdr:row>
      <xdr:rowOff>0</xdr:rowOff>
    </xdr:from>
    <xdr:to>
      <xdr:col>28</xdr:col>
      <xdr:colOff>70538</xdr:colOff>
      <xdr:row>38</xdr:row>
      <xdr:rowOff>18683</xdr:rowOff>
    </xdr:to>
    <xdr:pic>
      <xdr:nvPicPr>
        <xdr:cNvPr id="9" name="図 8">
          <a:extLst>
            <a:ext uri="{FF2B5EF4-FFF2-40B4-BE49-F238E27FC236}">
              <a16:creationId xmlns:a16="http://schemas.microsoft.com/office/drawing/2014/main" id="{525439E7-8C52-4353-A7F8-058176CF87B7}"/>
            </a:ext>
          </a:extLst>
        </xdr:cNvPr>
        <xdr:cNvPicPr>
          <a:picLocks noChangeAspect="1"/>
        </xdr:cNvPicPr>
      </xdr:nvPicPr>
      <xdr:blipFill rotWithShape="1">
        <a:blip xmlns:r="http://schemas.openxmlformats.org/officeDocument/2006/relationships" r:embed="rId6"/>
        <a:srcRect t="51910"/>
        <a:stretch/>
      </xdr:blipFill>
      <xdr:spPr>
        <a:xfrm>
          <a:off x="9429750" y="9410700"/>
          <a:ext cx="2642288" cy="1876058"/>
        </a:xfrm>
        <a:prstGeom prst="rect">
          <a:avLst/>
        </a:prstGeom>
      </xdr:spPr>
    </xdr:pic>
    <xdr:clientData/>
  </xdr:twoCellAnchor>
  <xdr:twoCellAnchor>
    <xdr:from>
      <xdr:col>8</xdr:col>
      <xdr:colOff>238120</xdr:colOff>
      <xdr:row>10</xdr:row>
      <xdr:rowOff>0</xdr:rowOff>
    </xdr:from>
    <xdr:to>
      <xdr:col>15</xdr:col>
      <xdr:colOff>27106</xdr:colOff>
      <xdr:row>23</xdr:row>
      <xdr:rowOff>11907</xdr:rowOff>
    </xdr:to>
    <xdr:pic>
      <xdr:nvPicPr>
        <xdr:cNvPr id="14" name="図 13">
          <a:extLst>
            <a:ext uri="{FF2B5EF4-FFF2-40B4-BE49-F238E27FC236}">
              <a16:creationId xmlns:a16="http://schemas.microsoft.com/office/drawing/2014/main" id="{02A31B41-C259-4C29-BCF8-BF643756B617}"/>
            </a:ext>
          </a:extLst>
        </xdr:cNvPr>
        <xdr:cNvPicPr>
          <a:picLocks noChangeAspect="1"/>
        </xdr:cNvPicPr>
      </xdr:nvPicPr>
      <xdr:blipFill>
        <a:blip xmlns:r="http://schemas.openxmlformats.org/officeDocument/2006/relationships" r:embed="rId7"/>
        <a:stretch>
          <a:fillRect/>
        </a:stretch>
      </xdr:blipFill>
      <xdr:spPr>
        <a:xfrm>
          <a:off x="3667120" y="2838450"/>
          <a:ext cx="2789361" cy="3974307"/>
        </a:xfrm>
        <a:prstGeom prst="rect">
          <a:avLst/>
        </a:prstGeom>
      </xdr:spPr>
    </xdr:pic>
    <xdr:clientData/>
  </xdr:twoCellAnchor>
  <xdr:twoCellAnchor>
    <xdr:from>
      <xdr:col>0</xdr:col>
      <xdr:colOff>0</xdr:colOff>
      <xdr:row>42</xdr:row>
      <xdr:rowOff>19320</xdr:rowOff>
    </xdr:from>
    <xdr:to>
      <xdr:col>19</xdr:col>
      <xdr:colOff>231321</xdr:colOff>
      <xdr:row>44</xdr:row>
      <xdr:rowOff>136071</xdr:rowOff>
    </xdr:to>
    <xdr:sp macro="" textlink="">
      <xdr:nvSpPr>
        <xdr:cNvPr id="15" name="正方形/長方形 14">
          <a:extLst>
            <a:ext uri="{FF2B5EF4-FFF2-40B4-BE49-F238E27FC236}">
              <a16:creationId xmlns:a16="http://schemas.microsoft.com/office/drawing/2014/main" id="{CE1B02FA-C1D2-4E69-AC5B-ACE3C474D144}"/>
            </a:ext>
          </a:extLst>
        </xdr:cNvPr>
        <xdr:cNvSpPr/>
      </xdr:nvSpPr>
      <xdr:spPr>
        <a:xfrm>
          <a:off x="0" y="12252141"/>
          <a:ext cx="7728857" cy="74268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2800" b="1" i="0">
              <a:solidFill>
                <a:schemeClr val="lt1"/>
              </a:solidFill>
              <a:effectLst/>
              <a:latin typeface="メイリオ" panose="020B0604030504040204" pitchFamily="50" charset="-128"/>
              <a:ea typeface="メイリオ" panose="020B0604030504040204" pitchFamily="50" charset="-128"/>
              <a:cs typeface="+mn-cs"/>
            </a:rPr>
            <a:t>kids smile </a:t>
          </a:r>
          <a:r>
            <a:rPr lang="ja-JP" altLang="en-US" sz="2800" b="1" i="0">
              <a:solidFill>
                <a:schemeClr val="lt1"/>
              </a:solidFill>
              <a:effectLst/>
              <a:latin typeface="メイリオ" panose="020B0604030504040204" pitchFamily="50" charset="-128"/>
              <a:ea typeface="メイリオ" panose="020B0604030504040204" pitchFamily="50" charset="-128"/>
              <a:cs typeface="+mn-cs"/>
            </a:rPr>
            <a:t>笑顔でつなぐ未来基金</a:t>
          </a:r>
          <a:r>
            <a:rPr kumimoji="1" lang="ja-JP" altLang="en-US" sz="2800" b="1">
              <a:latin typeface="メイリオ" panose="020B0604030504040204" pitchFamily="50" charset="-128"/>
              <a:ea typeface="メイリオ" panose="020B0604030504040204" pitchFamily="50" charset="-128"/>
              <a:cs typeface="メイリオ" panose="020B0604030504040204" pitchFamily="50" charset="-128"/>
            </a:rPr>
            <a:t>専用ケース</a:t>
          </a:r>
          <a:endParaRPr kumimoji="1" lang="en-US" altLang="ja-JP" sz="2800" b="1">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editAs="oneCell">
    <xdr:from>
      <xdr:col>0</xdr:col>
      <xdr:colOff>252821</xdr:colOff>
      <xdr:row>47</xdr:row>
      <xdr:rowOff>9798</xdr:rowOff>
    </xdr:from>
    <xdr:to>
      <xdr:col>8</xdr:col>
      <xdr:colOff>174584</xdr:colOff>
      <xdr:row>56</xdr:row>
      <xdr:rowOff>254607</xdr:rowOff>
    </xdr:to>
    <xdr:pic>
      <xdr:nvPicPr>
        <xdr:cNvPr id="16" name="図 15">
          <a:extLst>
            <a:ext uri="{FF2B5EF4-FFF2-40B4-BE49-F238E27FC236}">
              <a16:creationId xmlns:a16="http://schemas.microsoft.com/office/drawing/2014/main" id="{7F87F9B6-DDF1-49EF-BA54-F09B1705D574}"/>
            </a:ext>
          </a:extLst>
        </xdr:cNvPr>
        <xdr:cNvPicPr>
          <a:picLocks noChangeAspect="1"/>
        </xdr:cNvPicPr>
      </xdr:nvPicPr>
      <xdr:blipFill>
        <a:blip xmlns:r="http://schemas.openxmlformats.org/officeDocument/2006/relationships" r:embed="rId8"/>
        <a:stretch>
          <a:fillRect/>
        </a:stretch>
      </xdr:blipFill>
      <xdr:spPr>
        <a:xfrm>
          <a:off x="252821" y="13753012"/>
          <a:ext cx="3071000" cy="2942834"/>
        </a:xfrm>
        <a:prstGeom prst="rect">
          <a:avLst/>
        </a:prstGeom>
      </xdr:spPr>
    </xdr:pic>
    <xdr:clientData/>
  </xdr:twoCellAnchor>
  <xdr:twoCellAnchor editAs="oneCell">
    <xdr:from>
      <xdr:col>9</xdr:col>
      <xdr:colOff>122739</xdr:colOff>
      <xdr:row>46</xdr:row>
      <xdr:rowOff>56332</xdr:rowOff>
    </xdr:from>
    <xdr:to>
      <xdr:col>14</xdr:col>
      <xdr:colOff>365482</xdr:colOff>
      <xdr:row>56</xdr:row>
      <xdr:rowOff>273347</xdr:rowOff>
    </xdr:to>
    <xdr:pic>
      <xdr:nvPicPr>
        <xdr:cNvPr id="17" name="図 16">
          <a:extLst>
            <a:ext uri="{FF2B5EF4-FFF2-40B4-BE49-F238E27FC236}">
              <a16:creationId xmlns:a16="http://schemas.microsoft.com/office/drawing/2014/main" id="{F313F561-F937-4B12-B7BD-FB9953B74876}"/>
            </a:ext>
          </a:extLst>
        </xdr:cNvPr>
        <xdr:cNvPicPr>
          <a:picLocks noChangeAspect="1"/>
        </xdr:cNvPicPr>
      </xdr:nvPicPr>
      <xdr:blipFill>
        <a:blip xmlns:r="http://schemas.openxmlformats.org/officeDocument/2006/relationships" r:embed="rId9"/>
        <a:stretch>
          <a:fillRect/>
        </a:stretch>
      </xdr:blipFill>
      <xdr:spPr>
        <a:xfrm>
          <a:off x="3674203" y="13500189"/>
          <a:ext cx="2211969" cy="3208682"/>
        </a:xfrm>
        <a:prstGeom prst="rect">
          <a:avLst/>
        </a:prstGeom>
      </xdr:spPr>
    </xdr:pic>
    <xdr:clientData/>
  </xdr:twoCellAnchor>
  <xdr:twoCellAnchor>
    <xdr:from>
      <xdr:col>16</xdr:col>
      <xdr:colOff>69941</xdr:colOff>
      <xdr:row>48</xdr:row>
      <xdr:rowOff>34835</xdr:rowOff>
    </xdr:from>
    <xdr:to>
      <xdr:col>27</xdr:col>
      <xdr:colOff>227511</xdr:colOff>
      <xdr:row>56</xdr:row>
      <xdr:rowOff>32317</xdr:rowOff>
    </xdr:to>
    <xdr:sp macro="" textlink="">
      <xdr:nvSpPr>
        <xdr:cNvPr id="11" name="Rectangle 386">
          <a:extLst>
            <a:ext uri="{FF2B5EF4-FFF2-40B4-BE49-F238E27FC236}">
              <a16:creationId xmlns:a16="http://schemas.microsoft.com/office/drawing/2014/main" id="{A089A385-8999-4C33-B4B9-AFBE4D6AC283}"/>
            </a:ext>
          </a:extLst>
        </xdr:cNvPr>
        <xdr:cNvSpPr>
          <a:spLocks noChangeArrowheads="1"/>
        </xdr:cNvSpPr>
      </xdr:nvSpPr>
      <xdr:spPr bwMode="auto">
        <a:xfrm>
          <a:off x="6383655" y="14077406"/>
          <a:ext cx="4498249" cy="2392340"/>
        </a:xfrm>
        <a:prstGeom prst="rect">
          <a:avLst/>
        </a:prstGeom>
        <a:solidFill>
          <a:sysClr val="window" lastClr="FFFFFF"/>
        </a:solidFill>
        <a:ln w="57150" cmpd="thickThin">
          <a:solidFill>
            <a:schemeClr val="accent6">
              <a:lumMod val="75000"/>
            </a:schemeClr>
          </a:solidFill>
          <a:miter lim="800000"/>
          <a:headEnd/>
          <a:tailEnd/>
        </a:ln>
      </xdr:spPr>
      <xdr:txBody>
        <a:bodyPr anchor="t"/>
        <a:lstStyle/>
        <a:p>
          <a:pPr algn="l"/>
          <a:r>
            <a:rPr lang="en-US" altLang="ja-JP" sz="1500" b="1">
              <a:latin typeface="メイリオ" panose="020B0604030504040204" pitchFamily="50" charset="-128"/>
              <a:ea typeface="メイリオ" panose="020B0604030504040204" pitchFamily="50" charset="-128"/>
            </a:rPr>
            <a:t>〖</a:t>
          </a:r>
          <a:r>
            <a:rPr lang="ja-JP" altLang="en-US" sz="1500" b="1">
              <a:latin typeface="メイリオ" panose="020B0604030504040204" pitchFamily="50" charset="-128"/>
              <a:ea typeface="メイリオ" panose="020B0604030504040204" pitchFamily="50" charset="-128"/>
            </a:rPr>
            <a:t>社会貢献型</a:t>
          </a:r>
          <a:r>
            <a:rPr lang="en-US" altLang="ja-JP" sz="1500" b="1">
              <a:latin typeface="メイリオ" panose="020B0604030504040204" pitchFamily="50" charset="-128"/>
              <a:ea typeface="メイリオ" panose="020B0604030504040204" pitchFamily="50" charset="-128"/>
            </a:rPr>
            <a:t>QUO</a:t>
          </a:r>
          <a:r>
            <a:rPr lang="ja-JP" altLang="en-US" sz="1500" b="1">
              <a:latin typeface="メイリオ" panose="020B0604030504040204" pitchFamily="50" charset="-128"/>
              <a:ea typeface="メイリオ" panose="020B0604030504040204" pitchFamily="50" charset="-128"/>
            </a:rPr>
            <a:t>カードについて</a:t>
          </a:r>
          <a:r>
            <a:rPr lang="en-US" altLang="ja-JP" sz="1500" b="1">
              <a:latin typeface="メイリオ" panose="020B0604030504040204" pitchFamily="50" charset="-128"/>
              <a:ea typeface="メイリオ" panose="020B0604030504040204" pitchFamily="50" charset="-128"/>
            </a:rPr>
            <a:t>〗</a:t>
          </a:r>
        </a:p>
        <a:p>
          <a:pPr algn="l"/>
          <a:endParaRPr lang="en-US" altLang="ja-JP" sz="1200">
            <a:latin typeface="メイリオ" panose="020B0604030504040204" pitchFamily="50" charset="-128"/>
            <a:ea typeface="メイリオ" panose="020B0604030504040204" pitchFamily="50" charset="-128"/>
          </a:endParaRPr>
        </a:p>
      </xdr:txBody>
    </xdr:sp>
    <xdr:clientData fLocksWithSheet="0"/>
  </xdr:twoCellAnchor>
  <xdr:twoCellAnchor>
    <xdr:from>
      <xdr:col>17</xdr:col>
      <xdr:colOff>23405</xdr:colOff>
      <xdr:row>49</xdr:row>
      <xdr:rowOff>215808</xdr:rowOff>
    </xdr:from>
    <xdr:to>
      <xdr:col>28</xdr:col>
      <xdr:colOff>197100</xdr:colOff>
      <xdr:row>55</xdr:row>
      <xdr:rowOff>76292</xdr:rowOff>
    </xdr:to>
    <xdr:sp macro="" textlink="">
      <xdr:nvSpPr>
        <xdr:cNvPr id="10" name="テキスト ボックス 9">
          <a:extLst>
            <a:ext uri="{FF2B5EF4-FFF2-40B4-BE49-F238E27FC236}">
              <a16:creationId xmlns:a16="http://schemas.microsoft.com/office/drawing/2014/main" id="{92B336F5-5538-4D97-81A9-997D636670A4}"/>
            </a:ext>
          </a:extLst>
        </xdr:cNvPr>
        <xdr:cNvSpPr txBox="1"/>
      </xdr:nvSpPr>
      <xdr:spPr>
        <a:xfrm>
          <a:off x="6731726" y="14557737"/>
          <a:ext cx="4514374" cy="16566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ja-JP" altLang="en-US" sz="1300" b="1" u="sng">
              <a:solidFill>
                <a:schemeClr val="tx1"/>
              </a:solidFill>
              <a:effectLst/>
              <a:latin typeface="Meiryo UI" panose="020B0604030504040204" pitchFamily="50" charset="-128"/>
              <a:ea typeface="Meiryo UI" panose="020B0604030504040204" pitchFamily="50" charset="-128"/>
              <a:cs typeface="+mn-cs"/>
            </a:rPr>
            <a:t>★</a:t>
          </a:r>
          <a:r>
            <a:rPr lang="en-US" altLang="ja-JP" sz="1300" b="1" u="sng">
              <a:solidFill>
                <a:schemeClr val="tx1"/>
              </a:solidFill>
              <a:effectLst/>
              <a:latin typeface="Meiryo UI" panose="020B0604030504040204" pitchFamily="50" charset="-128"/>
              <a:ea typeface="Meiryo UI" panose="020B0604030504040204" pitchFamily="50" charset="-128"/>
              <a:cs typeface="+mn-cs"/>
            </a:rPr>
            <a:t>kids smile </a:t>
          </a:r>
          <a:r>
            <a:rPr lang="ja-JP" altLang="en-US" sz="1300" b="1" u="sng">
              <a:solidFill>
                <a:schemeClr val="tx1"/>
              </a:solidFill>
              <a:effectLst/>
              <a:latin typeface="Meiryo UI" panose="020B0604030504040204" pitchFamily="50" charset="-128"/>
              <a:ea typeface="Meiryo UI" panose="020B0604030504040204" pitchFamily="50" charset="-128"/>
              <a:cs typeface="+mn-cs"/>
            </a:rPr>
            <a:t>笑顔でつなぐ未来基金</a:t>
          </a:r>
          <a:endParaRPr lang="ja-JP" altLang="ja-JP" sz="1300" b="1" u="sng">
            <a:effectLst/>
            <a:latin typeface="Meiryo UI" panose="020B0604030504040204" pitchFamily="50" charset="-128"/>
            <a:ea typeface="Meiryo UI" panose="020B0604030504040204" pitchFamily="50" charset="-128"/>
          </a:endParaRPr>
        </a:p>
        <a:p>
          <a:r>
            <a:rPr lang="ja-JP" altLang="ja-JP" sz="1200">
              <a:solidFill>
                <a:schemeClr val="tx1"/>
              </a:solidFill>
              <a:effectLst/>
              <a:latin typeface="Meiryo UI" panose="020B0604030504040204" pitchFamily="50" charset="-128"/>
              <a:ea typeface="Meiryo UI" panose="020B0604030504040204" pitchFamily="50" charset="-128"/>
              <a:cs typeface="+mn-cs"/>
            </a:rPr>
            <a:t>　　販売価格</a:t>
          </a:r>
          <a:r>
            <a:rPr lang="ja-JP" altLang="en-US" sz="1200">
              <a:solidFill>
                <a:schemeClr val="tx1"/>
              </a:solidFill>
              <a:effectLst/>
              <a:latin typeface="Meiryo UI" panose="020B0604030504040204" pitchFamily="50" charset="-128"/>
              <a:ea typeface="Meiryo UI" panose="020B0604030504040204" pitchFamily="50" charset="-128"/>
              <a:cs typeface="+mn-cs"/>
            </a:rPr>
            <a:t>　</a:t>
          </a:r>
          <a:r>
            <a:rPr lang="ja-JP" altLang="ja-JP" sz="1200">
              <a:solidFill>
                <a:schemeClr val="tx1"/>
              </a:solidFill>
              <a:effectLst/>
              <a:latin typeface="Meiryo UI" panose="020B0604030504040204" pitchFamily="50" charset="-128"/>
              <a:ea typeface="Meiryo UI" panose="020B0604030504040204" pitchFamily="50" charset="-128"/>
              <a:cs typeface="+mn-cs"/>
            </a:rPr>
            <a:t>：</a:t>
          </a:r>
          <a:r>
            <a:rPr lang="ja-JP" altLang="en-US" sz="1200" baseline="0">
              <a:solidFill>
                <a:schemeClr val="tx1"/>
              </a:solidFill>
              <a:effectLst/>
              <a:latin typeface="Meiryo UI" panose="020B0604030504040204" pitchFamily="50" charset="-128"/>
              <a:ea typeface="Meiryo UI" panose="020B0604030504040204" pitchFamily="50" charset="-128"/>
              <a:cs typeface="+mn-cs"/>
            </a:rPr>
            <a:t> </a:t>
          </a:r>
          <a:r>
            <a:rPr lang="ja-JP" altLang="ja-JP" sz="1200">
              <a:solidFill>
                <a:srgbClr val="FF0000"/>
              </a:solidFill>
              <a:effectLst/>
              <a:latin typeface="Meiryo UI" panose="020B0604030504040204" pitchFamily="50" charset="-128"/>
              <a:ea typeface="Meiryo UI" panose="020B0604030504040204" pitchFamily="50" charset="-128"/>
              <a:cs typeface="+mn-cs"/>
            </a:rPr>
            <a:t>通常の</a:t>
          </a:r>
          <a:r>
            <a:rPr lang="ja-JP" altLang="en-US" sz="1200">
              <a:solidFill>
                <a:srgbClr val="FF0000"/>
              </a:solidFill>
              <a:effectLst/>
              <a:latin typeface="Meiryo UI" panose="020B0604030504040204" pitchFamily="50" charset="-128"/>
              <a:ea typeface="Meiryo UI" panose="020B0604030504040204" pitchFamily="50" charset="-128"/>
              <a:cs typeface="+mn-cs"/>
            </a:rPr>
            <a:t>オリジナルカードの</a:t>
          </a:r>
          <a:r>
            <a:rPr lang="ja-JP" altLang="ja-JP" sz="1200">
              <a:solidFill>
                <a:srgbClr val="FF0000"/>
              </a:solidFill>
              <a:effectLst/>
              <a:latin typeface="Meiryo UI" panose="020B0604030504040204" pitchFamily="50" charset="-128"/>
              <a:ea typeface="Meiryo UI" panose="020B0604030504040204" pitchFamily="50" charset="-128"/>
              <a:cs typeface="+mn-cs"/>
            </a:rPr>
            <a:t>価格プラス</a:t>
          </a:r>
          <a:r>
            <a:rPr lang="en-US" altLang="ja-JP" sz="1200">
              <a:solidFill>
                <a:srgbClr val="FF0000"/>
              </a:solidFill>
              <a:effectLst/>
              <a:latin typeface="Meiryo UI" panose="020B0604030504040204" pitchFamily="50" charset="-128"/>
              <a:ea typeface="Meiryo UI" panose="020B0604030504040204" pitchFamily="50" charset="-128"/>
              <a:cs typeface="+mn-cs"/>
            </a:rPr>
            <a:t>50</a:t>
          </a:r>
          <a:r>
            <a:rPr lang="ja-JP" altLang="ja-JP" sz="1200">
              <a:solidFill>
                <a:srgbClr val="FF0000"/>
              </a:solidFill>
              <a:effectLst/>
              <a:latin typeface="Meiryo UI" panose="020B0604030504040204" pitchFamily="50" charset="-128"/>
              <a:ea typeface="Meiryo UI" panose="020B0604030504040204" pitchFamily="50" charset="-128"/>
              <a:cs typeface="+mn-cs"/>
            </a:rPr>
            <a:t>円</a:t>
          </a:r>
          <a:endParaRPr lang="ja-JP" altLang="ja-JP" sz="1200">
            <a:solidFill>
              <a:srgbClr val="FF0000"/>
            </a:solidFill>
            <a:effectLst/>
            <a:latin typeface="Meiryo UI" panose="020B0604030504040204" pitchFamily="50" charset="-128"/>
            <a:ea typeface="Meiryo UI" panose="020B0604030504040204" pitchFamily="50" charset="-128"/>
          </a:endParaRPr>
        </a:p>
        <a:p>
          <a:r>
            <a:rPr lang="ja-JP" altLang="ja-JP" sz="1200">
              <a:solidFill>
                <a:schemeClr val="tx1"/>
              </a:solidFill>
              <a:effectLst/>
              <a:latin typeface="Meiryo UI" panose="020B0604030504040204" pitchFamily="50" charset="-128"/>
              <a:ea typeface="Meiryo UI" panose="020B0604030504040204" pitchFamily="50" charset="-128"/>
              <a:cs typeface="+mn-cs"/>
            </a:rPr>
            <a:t>　　募金先　</a:t>
          </a:r>
          <a:r>
            <a:rPr lang="ja-JP" altLang="en-US" sz="1200">
              <a:solidFill>
                <a:schemeClr val="tx1"/>
              </a:solidFill>
              <a:effectLst/>
              <a:latin typeface="Meiryo UI" panose="020B0604030504040204" pitchFamily="50" charset="-128"/>
              <a:ea typeface="Meiryo UI" panose="020B0604030504040204" pitchFamily="50" charset="-128"/>
              <a:cs typeface="+mn-cs"/>
            </a:rPr>
            <a:t>　</a:t>
          </a:r>
          <a:r>
            <a:rPr lang="ja-JP" altLang="ja-JP" sz="1200">
              <a:solidFill>
                <a:schemeClr val="tx1"/>
              </a:solidFill>
              <a:effectLst/>
              <a:latin typeface="Meiryo UI" panose="020B0604030504040204" pitchFamily="50" charset="-128"/>
              <a:ea typeface="Meiryo UI" panose="020B0604030504040204" pitchFamily="50" charset="-128"/>
              <a:cs typeface="+mn-cs"/>
            </a:rPr>
            <a:t>：</a:t>
          </a:r>
          <a:r>
            <a:rPr lang="en-US" altLang="ja-JP" sz="1200">
              <a:solidFill>
                <a:schemeClr val="tx1"/>
              </a:solidFill>
              <a:effectLst/>
              <a:latin typeface="Meiryo UI" panose="020B0604030504040204" pitchFamily="50" charset="-128"/>
              <a:ea typeface="Meiryo UI" panose="020B0604030504040204" pitchFamily="50" charset="-128"/>
              <a:cs typeface="+mn-cs"/>
            </a:rPr>
            <a:t> </a:t>
          </a:r>
          <a:r>
            <a:rPr lang="ja-JP" altLang="en-US" sz="1200" b="0" i="0">
              <a:solidFill>
                <a:schemeClr val="tx1"/>
              </a:solidFill>
              <a:effectLst/>
              <a:latin typeface="Meiryo UI" panose="020B0604030504040204" pitchFamily="50" charset="-128"/>
              <a:ea typeface="Meiryo UI" panose="020B0604030504040204" pitchFamily="50" charset="-128"/>
              <a:cs typeface="+mn-cs"/>
            </a:rPr>
            <a:t>笑顔でつなぐ未来基金</a:t>
          </a:r>
          <a:endParaRPr lang="ja-JP" altLang="ja-JP" sz="1200">
            <a:effectLst/>
            <a:latin typeface="Meiryo UI" panose="020B0604030504040204" pitchFamily="50" charset="-128"/>
            <a:ea typeface="Meiryo UI" panose="020B0604030504040204" pitchFamily="50" charset="-128"/>
          </a:endParaRPr>
        </a:p>
        <a:p>
          <a:r>
            <a:rPr lang="ja-JP" altLang="ja-JP" sz="1200">
              <a:solidFill>
                <a:schemeClr val="tx1"/>
              </a:solidFill>
              <a:effectLst/>
              <a:latin typeface="Meiryo UI" panose="020B0604030504040204" pitchFamily="50" charset="-128"/>
              <a:ea typeface="Meiryo UI" panose="020B0604030504040204" pitchFamily="50" charset="-128"/>
              <a:cs typeface="+mn-cs"/>
            </a:rPr>
            <a:t>　　募金主体</a:t>
          </a:r>
          <a:r>
            <a:rPr lang="ja-JP" altLang="en-US" sz="1200">
              <a:solidFill>
                <a:schemeClr val="tx1"/>
              </a:solidFill>
              <a:effectLst/>
              <a:latin typeface="Meiryo UI" panose="020B0604030504040204" pitchFamily="50" charset="-128"/>
              <a:ea typeface="Meiryo UI" panose="020B0604030504040204" pitchFamily="50" charset="-128"/>
              <a:cs typeface="+mn-cs"/>
            </a:rPr>
            <a:t>　</a:t>
          </a:r>
          <a:r>
            <a:rPr lang="ja-JP" altLang="ja-JP" sz="1200">
              <a:solidFill>
                <a:schemeClr val="tx1"/>
              </a:solidFill>
              <a:effectLst/>
              <a:latin typeface="Meiryo UI" panose="020B0604030504040204" pitchFamily="50" charset="-128"/>
              <a:ea typeface="Meiryo UI" panose="020B0604030504040204" pitchFamily="50" charset="-128"/>
              <a:cs typeface="+mn-cs"/>
            </a:rPr>
            <a:t>：</a:t>
          </a:r>
          <a:r>
            <a:rPr lang="en-US" altLang="ja-JP" sz="1200">
              <a:solidFill>
                <a:schemeClr val="tx1"/>
              </a:solidFill>
              <a:effectLst/>
              <a:latin typeface="Meiryo UI" panose="020B0604030504040204" pitchFamily="50" charset="-128"/>
              <a:ea typeface="Meiryo UI" panose="020B0604030504040204" pitchFamily="50" charset="-128"/>
              <a:cs typeface="+mn-cs"/>
            </a:rPr>
            <a:t> </a:t>
          </a:r>
          <a:r>
            <a:rPr lang="ja-JP" altLang="ja-JP" sz="1200">
              <a:solidFill>
                <a:schemeClr val="tx1"/>
              </a:solidFill>
              <a:effectLst/>
              <a:latin typeface="Meiryo UI" panose="020B0604030504040204" pitchFamily="50" charset="-128"/>
              <a:ea typeface="Meiryo UI" panose="020B0604030504040204" pitchFamily="50" charset="-128"/>
              <a:cs typeface="+mn-cs"/>
            </a:rPr>
            <a:t>株式会社クオカード</a:t>
          </a:r>
          <a:endParaRPr lang="ja-JP" altLang="ja-JP" sz="1200">
            <a:effectLst/>
            <a:latin typeface="Meiryo UI" panose="020B0604030504040204" pitchFamily="50" charset="-128"/>
            <a:ea typeface="Meiryo UI" panose="020B0604030504040204" pitchFamily="50" charset="-128"/>
          </a:endParaRPr>
        </a:p>
        <a:p>
          <a:r>
            <a:rPr lang="ja-JP" altLang="ja-JP" sz="1200">
              <a:solidFill>
                <a:schemeClr val="tx1"/>
              </a:solidFill>
              <a:effectLst/>
              <a:latin typeface="Meiryo UI" panose="020B0604030504040204" pitchFamily="50" charset="-128"/>
              <a:ea typeface="Meiryo UI" panose="020B0604030504040204" pitchFamily="50" charset="-128"/>
              <a:cs typeface="+mn-cs"/>
            </a:rPr>
            <a:t>　　募金額　</a:t>
          </a:r>
          <a:r>
            <a:rPr lang="ja-JP" altLang="en-US" sz="1200">
              <a:solidFill>
                <a:schemeClr val="tx1"/>
              </a:solidFill>
              <a:effectLst/>
              <a:latin typeface="Meiryo UI" panose="020B0604030504040204" pitchFamily="50" charset="-128"/>
              <a:ea typeface="Meiryo UI" panose="020B0604030504040204" pitchFamily="50" charset="-128"/>
              <a:cs typeface="+mn-cs"/>
            </a:rPr>
            <a:t>　</a:t>
          </a:r>
          <a:r>
            <a:rPr lang="ja-JP" altLang="ja-JP" sz="1200">
              <a:solidFill>
                <a:schemeClr val="tx1"/>
              </a:solidFill>
              <a:effectLst/>
              <a:latin typeface="Meiryo UI" panose="020B0604030504040204" pitchFamily="50" charset="-128"/>
              <a:ea typeface="Meiryo UI" panose="020B0604030504040204" pitchFamily="50" charset="-128"/>
              <a:cs typeface="+mn-cs"/>
            </a:rPr>
            <a:t>：</a:t>
          </a:r>
          <a:r>
            <a:rPr lang="en-US" altLang="ja-JP" sz="1200">
              <a:solidFill>
                <a:schemeClr val="tx1"/>
              </a:solidFill>
              <a:effectLst/>
              <a:latin typeface="Meiryo UI" panose="020B0604030504040204" pitchFamily="50" charset="-128"/>
              <a:ea typeface="Meiryo UI" panose="020B0604030504040204" pitchFamily="50" charset="-128"/>
              <a:cs typeface="+mn-cs"/>
            </a:rPr>
            <a:t> </a:t>
          </a:r>
          <a:r>
            <a:rPr lang="ja-JP" altLang="ja-JP" sz="1200">
              <a:solidFill>
                <a:schemeClr val="tx1"/>
              </a:solidFill>
              <a:effectLst/>
              <a:latin typeface="Meiryo UI" panose="020B0604030504040204" pitchFamily="50" charset="-128"/>
              <a:ea typeface="Meiryo UI" panose="020B0604030504040204" pitchFamily="50" charset="-128"/>
              <a:cs typeface="+mn-cs"/>
            </a:rPr>
            <a:t>カード</a:t>
          </a:r>
          <a:r>
            <a:rPr lang="en-US" altLang="ja-JP" sz="1200">
              <a:solidFill>
                <a:schemeClr val="tx1"/>
              </a:solidFill>
              <a:effectLst/>
              <a:latin typeface="Meiryo UI" panose="020B0604030504040204" pitchFamily="50" charset="-128"/>
              <a:ea typeface="Meiryo UI" panose="020B0604030504040204" pitchFamily="50" charset="-128"/>
              <a:cs typeface="+mn-cs"/>
            </a:rPr>
            <a:t>1</a:t>
          </a:r>
          <a:r>
            <a:rPr lang="ja-JP" altLang="ja-JP" sz="1200">
              <a:solidFill>
                <a:schemeClr val="tx1"/>
              </a:solidFill>
              <a:effectLst/>
              <a:latin typeface="Meiryo UI" panose="020B0604030504040204" pitchFamily="50" charset="-128"/>
              <a:ea typeface="Meiryo UI" panose="020B0604030504040204" pitchFamily="50" charset="-128"/>
              <a:cs typeface="+mn-cs"/>
            </a:rPr>
            <a:t>枚につき</a:t>
          </a:r>
          <a:r>
            <a:rPr lang="en-US" altLang="ja-JP" sz="1200">
              <a:solidFill>
                <a:schemeClr val="tx1"/>
              </a:solidFill>
              <a:effectLst/>
              <a:latin typeface="Meiryo UI" panose="020B0604030504040204" pitchFamily="50" charset="-128"/>
              <a:ea typeface="Meiryo UI" panose="020B0604030504040204" pitchFamily="50" charset="-128"/>
              <a:cs typeface="+mn-cs"/>
            </a:rPr>
            <a:t>50</a:t>
          </a:r>
          <a:r>
            <a:rPr lang="ja-JP" altLang="ja-JP" sz="1200">
              <a:solidFill>
                <a:schemeClr val="tx1"/>
              </a:solidFill>
              <a:effectLst/>
              <a:latin typeface="Meiryo UI" panose="020B0604030504040204" pitchFamily="50" charset="-128"/>
              <a:ea typeface="Meiryo UI" panose="020B0604030504040204" pitchFamily="50" charset="-128"/>
              <a:cs typeface="+mn-cs"/>
            </a:rPr>
            <a:t>円</a:t>
          </a:r>
          <a:endParaRPr lang="ja-JP" altLang="ja-JP" sz="1200">
            <a:effectLst/>
            <a:latin typeface="Meiryo UI" panose="020B0604030504040204" pitchFamily="50" charset="-128"/>
            <a:ea typeface="Meiryo UI" panose="020B0604030504040204" pitchFamily="50" charset="-128"/>
          </a:endParaRPr>
        </a:p>
        <a:p>
          <a:r>
            <a:rPr lang="ja-JP" altLang="ja-JP" sz="1200">
              <a:solidFill>
                <a:schemeClr val="tx1"/>
              </a:solidFill>
              <a:effectLst/>
              <a:latin typeface="Meiryo UI" panose="020B0604030504040204" pitchFamily="50" charset="-128"/>
              <a:ea typeface="Meiryo UI" panose="020B0604030504040204" pitchFamily="50" charset="-128"/>
              <a:cs typeface="+mn-cs"/>
            </a:rPr>
            <a:t>　　</a:t>
          </a:r>
          <a:r>
            <a:rPr lang="en-US" altLang="ja-JP" sz="1200">
              <a:solidFill>
                <a:schemeClr val="tx1"/>
              </a:solidFill>
              <a:effectLst/>
              <a:latin typeface="Meiryo UI" panose="020B0604030504040204" pitchFamily="50" charset="-128"/>
              <a:ea typeface="Meiryo UI" panose="020B0604030504040204" pitchFamily="50" charset="-128"/>
              <a:cs typeface="+mn-cs"/>
            </a:rPr>
            <a:t>※</a:t>
          </a:r>
          <a:r>
            <a:rPr lang="ja-JP" altLang="ja-JP" sz="1200">
              <a:solidFill>
                <a:schemeClr val="tx1"/>
              </a:solidFill>
              <a:effectLst/>
              <a:latin typeface="Meiryo UI" panose="020B0604030504040204" pitchFamily="50" charset="-128"/>
              <a:ea typeface="Meiryo UI" panose="020B0604030504040204" pitchFamily="50" charset="-128"/>
              <a:cs typeface="+mn-cs"/>
            </a:rPr>
            <a:t>活動の詳細は当社</a:t>
          </a:r>
          <a:r>
            <a:rPr lang="en-US" altLang="ja-JP" sz="1200">
              <a:solidFill>
                <a:schemeClr val="tx1"/>
              </a:solidFill>
              <a:effectLst/>
              <a:latin typeface="Meiryo UI" panose="020B0604030504040204" pitchFamily="50" charset="-128"/>
              <a:ea typeface="Meiryo UI" panose="020B0604030504040204" pitchFamily="50" charset="-128"/>
              <a:cs typeface="+mn-cs"/>
            </a:rPr>
            <a:t>HP</a:t>
          </a:r>
          <a:r>
            <a:rPr lang="ja-JP" altLang="ja-JP" sz="1200">
              <a:solidFill>
                <a:schemeClr val="tx1"/>
              </a:solidFill>
              <a:effectLst/>
              <a:latin typeface="Meiryo UI" panose="020B0604030504040204" pitchFamily="50" charset="-128"/>
              <a:ea typeface="Meiryo UI" panose="020B0604030504040204" pitchFamily="50" charset="-128"/>
              <a:cs typeface="+mn-cs"/>
            </a:rPr>
            <a:t>よりご覧いただけます。</a:t>
          </a:r>
          <a:endParaRPr kumimoji="1" lang="ja-JP" altLang="en-US" sz="1200">
            <a:latin typeface="Meiryo UI" panose="020B0604030504040204" pitchFamily="50" charset="-128"/>
            <a:ea typeface="Meiryo UI" panose="020B0604030504040204" pitchFamily="50" charset="-128"/>
          </a:endParaRPr>
        </a:p>
      </xdr:txBody>
    </xdr:sp>
    <xdr:clientData fLocksWithSheet="0"/>
  </xdr:twoCellAnchor>
</xdr:wsDr>
</file>

<file path=xl/drawings/drawing5.xml><?xml version="1.0" encoding="utf-8"?>
<xdr:wsDr xmlns:xdr="http://schemas.openxmlformats.org/drawingml/2006/spreadsheetDrawing" xmlns:a="http://schemas.openxmlformats.org/drawingml/2006/main">
  <xdr:twoCellAnchor>
    <xdr:from>
      <xdr:col>100</xdr:col>
      <xdr:colOff>0</xdr:colOff>
      <xdr:row>18</xdr:row>
      <xdr:rowOff>0</xdr:rowOff>
    </xdr:from>
    <xdr:to>
      <xdr:col>204</xdr:col>
      <xdr:colOff>27214</xdr:colOff>
      <xdr:row>23</xdr:row>
      <xdr:rowOff>68036</xdr:rowOff>
    </xdr:to>
    <xdr:sp macro="" textlink="">
      <xdr:nvSpPr>
        <xdr:cNvPr id="3" name="正方形/長方形 2">
          <a:extLst>
            <a:ext uri="{FF2B5EF4-FFF2-40B4-BE49-F238E27FC236}">
              <a16:creationId xmlns:a16="http://schemas.microsoft.com/office/drawing/2014/main" id="{640ECC47-D439-4AE0-8551-A48B93D1673A}"/>
            </a:ext>
          </a:extLst>
        </xdr:cNvPr>
        <xdr:cNvSpPr/>
      </xdr:nvSpPr>
      <xdr:spPr>
        <a:xfrm>
          <a:off x="12001500" y="5075464"/>
          <a:ext cx="12123964" cy="12654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800" b="1"/>
            <a:t>※</a:t>
          </a:r>
          <a:r>
            <a:rPr kumimoji="1" lang="ja-JP" altLang="en-US" sz="1800" b="1"/>
            <a:t>単価計算ツールや価格表は印刷・提出不要です。</a:t>
          </a:r>
          <a:endParaRPr kumimoji="1" lang="en-US" altLang="ja-JP" sz="1800" b="1"/>
        </a:p>
        <a:p>
          <a:pPr algn="l"/>
          <a:r>
            <a:rPr kumimoji="1" lang="en-US" altLang="ja-JP" sz="1800" b="1"/>
            <a:t>※</a:t>
          </a:r>
          <a:r>
            <a:rPr kumimoji="1" lang="ja-JP" altLang="en-US" sz="1800" b="1"/>
            <a:t>お使いの</a:t>
          </a:r>
          <a:r>
            <a:rPr kumimoji="1" lang="en-US" altLang="ja-JP" sz="1800" b="1"/>
            <a:t>Excel</a:t>
          </a:r>
          <a:r>
            <a:rPr kumimoji="1" lang="ja-JP" altLang="en-US" sz="1800" b="1"/>
            <a:t>バージョンなどによっては、自動計算が反映されないことがございます。</a:t>
          </a:r>
          <a:endParaRPr kumimoji="1" lang="en-US" altLang="ja-JP" sz="1800" b="1"/>
        </a:p>
        <a:p>
          <a:pPr algn="l"/>
          <a:r>
            <a:rPr kumimoji="1" lang="ja-JP" altLang="en-US" sz="1800" b="1"/>
            <a:t>　その場合、シートの保護を解除して手入力いただくか、手書きでのご記入をお願いいたします。</a:t>
          </a:r>
          <a:endParaRPr kumimoji="1" lang="en-US" altLang="ja-JP" sz="1800" b="1"/>
        </a:p>
      </xdr:txBody>
    </xdr:sp>
    <xdr:clientData/>
  </xdr:twoCellAnchor>
  <xdr:twoCellAnchor editAs="oneCell">
    <xdr:from>
      <xdr:col>101</xdr:col>
      <xdr:colOff>79738</xdr:colOff>
      <xdr:row>35</xdr:row>
      <xdr:rowOff>59734</xdr:rowOff>
    </xdr:from>
    <xdr:to>
      <xdr:col>179</xdr:col>
      <xdr:colOff>85341</xdr:colOff>
      <xdr:row>49</xdr:row>
      <xdr:rowOff>224111</xdr:rowOff>
    </xdr:to>
    <xdr:pic>
      <xdr:nvPicPr>
        <xdr:cNvPr id="8" name="図 7">
          <a:extLst>
            <a:ext uri="{FF2B5EF4-FFF2-40B4-BE49-F238E27FC236}">
              <a16:creationId xmlns:a16="http://schemas.microsoft.com/office/drawing/2014/main" id="{18643C4D-6815-41E7-8F7A-084EBE234D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6595" y="10537234"/>
          <a:ext cx="7938567" cy="4341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182</xdr:col>
      <xdr:colOff>0</xdr:colOff>
      <xdr:row>35</xdr:row>
      <xdr:rowOff>0</xdr:rowOff>
    </xdr:from>
    <xdr:to>
      <xdr:col>208</xdr:col>
      <xdr:colOff>59659</xdr:colOff>
      <xdr:row>42</xdr:row>
      <xdr:rowOff>133918</xdr:rowOff>
    </xdr:to>
    <xdr:pic>
      <xdr:nvPicPr>
        <xdr:cNvPr id="11" name="図 10">
          <a:extLst>
            <a:ext uri="{FF2B5EF4-FFF2-40B4-BE49-F238E27FC236}">
              <a16:creationId xmlns:a16="http://schemas.microsoft.com/office/drawing/2014/main" id="{99FF15EC-837E-4A96-9EFE-7E5C94ECDC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835938" y="10906125"/>
          <a:ext cx="3155284" cy="25151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100</xdr:col>
      <xdr:colOff>0</xdr:colOff>
      <xdr:row>18</xdr:row>
      <xdr:rowOff>0</xdr:rowOff>
    </xdr:from>
    <xdr:to>
      <xdr:col>199</xdr:col>
      <xdr:colOff>0</xdr:colOff>
      <xdr:row>23</xdr:row>
      <xdr:rowOff>68036</xdr:rowOff>
    </xdr:to>
    <xdr:sp macro="" textlink="">
      <xdr:nvSpPr>
        <xdr:cNvPr id="2" name="正方形/長方形 1">
          <a:extLst>
            <a:ext uri="{FF2B5EF4-FFF2-40B4-BE49-F238E27FC236}">
              <a16:creationId xmlns:a16="http://schemas.microsoft.com/office/drawing/2014/main" id="{78B1D466-FB22-4AEB-9889-DF4B3CDDBCC7}"/>
            </a:ext>
          </a:extLst>
        </xdr:cNvPr>
        <xdr:cNvSpPr/>
      </xdr:nvSpPr>
      <xdr:spPr>
        <a:xfrm>
          <a:off x="12001500" y="5075464"/>
          <a:ext cx="12123964" cy="126546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800" b="1"/>
            <a:t>※</a:t>
          </a:r>
          <a:r>
            <a:rPr kumimoji="1" lang="ja-JP" altLang="en-US" sz="1800" b="1"/>
            <a:t>単価計算ツールや価格表は印刷・提出不要です。</a:t>
          </a:r>
          <a:endParaRPr kumimoji="1" lang="en-US" altLang="ja-JP" sz="1800" b="1"/>
        </a:p>
        <a:p>
          <a:pPr algn="l"/>
          <a:r>
            <a:rPr kumimoji="1" lang="en-US" altLang="ja-JP" sz="1800" b="1"/>
            <a:t>※</a:t>
          </a:r>
          <a:r>
            <a:rPr kumimoji="1" lang="ja-JP" altLang="en-US" sz="1800" b="1"/>
            <a:t>お使いの</a:t>
          </a:r>
          <a:r>
            <a:rPr kumimoji="1" lang="en-US" altLang="ja-JP" sz="1800" b="1"/>
            <a:t>Excel</a:t>
          </a:r>
          <a:r>
            <a:rPr kumimoji="1" lang="ja-JP" altLang="en-US" sz="1800" b="1"/>
            <a:t>バージョンなどによっては、自動計算が反映されないことがございます。</a:t>
          </a:r>
          <a:endParaRPr kumimoji="1" lang="en-US" altLang="ja-JP" sz="1800" b="1"/>
        </a:p>
        <a:p>
          <a:pPr algn="l"/>
          <a:r>
            <a:rPr kumimoji="1" lang="ja-JP" altLang="en-US" sz="1800" b="1"/>
            <a:t>　その場合、シートの保護を解除して手入力いただくか、手書きでのご記入をお願いいたします。</a:t>
          </a:r>
          <a:endParaRPr kumimoji="1" lang="en-US" altLang="ja-JP" sz="1800" b="1"/>
        </a:p>
      </xdr:txBody>
    </xdr:sp>
    <xdr:clientData/>
  </xdr:twoCellAnchor>
  <xdr:twoCellAnchor editAs="oneCell">
    <xdr:from>
      <xdr:col>100</xdr:col>
      <xdr:colOff>0</xdr:colOff>
      <xdr:row>35</xdr:row>
      <xdr:rowOff>0</xdr:rowOff>
    </xdr:from>
    <xdr:to>
      <xdr:col>161</xdr:col>
      <xdr:colOff>74386</xdr:colOff>
      <xdr:row>36</xdr:row>
      <xdr:rowOff>154245</xdr:rowOff>
    </xdr:to>
    <xdr:pic>
      <xdr:nvPicPr>
        <xdr:cNvPr id="5" name="図 4">
          <a:extLst>
            <a:ext uri="{FF2B5EF4-FFF2-40B4-BE49-F238E27FC236}">
              <a16:creationId xmlns:a16="http://schemas.microsoft.com/office/drawing/2014/main" id="{26834BBF-0945-45F9-956E-2BB0392871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10640786"/>
          <a:ext cx="7538357" cy="6577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166</xdr:col>
      <xdr:colOff>0</xdr:colOff>
      <xdr:row>35</xdr:row>
      <xdr:rowOff>0</xdr:rowOff>
    </xdr:from>
    <xdr:to>
      <xdr:col>192</xdr:col>
      <xdr:colOff>53512</xdr:colOff>
      <xdr:row>38</xdr:row>
      <xdr:rowOff>207282</xdr:rowOff>
    </xdr:to>
    <xdr:pic>
      <xdr:nvPicPr>
        <xdr:cNvPr id="6" name="図 5">
          <a:extLst>
            <a:ext uri="{FF2B5EF4-FFF2-40B4-BE49-F238E27FC236}">
              <a16:creationId xmlns:a16="http://schemas.microsoft.com/office/drawing/2014/main" id="{94DE1E93-D3E2-4498-86BC-14546271A2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084143" y="10640786"/>
          <a:ext cx="3231233" cy="12654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12362;&#23458;&#27096;&#12469;&#12540;&#12499;&#12473;&#37096;/&#12459;&#12473;&#12479;&#12510;&#12540;&#12469;&#12540;&#12499;&#12473;&#35506;/00_&#21508;&#31278;&#12487;&#12540;&#12479;&#12539;&#36039;&#26009;/&#9733;&#27880;&#25991;&#26360;&#12487;&#12540;&#12479;/&#26356;&#26032;&#23653;&#27508;/202407_/&#12304;OR&#12305;&#27880;&#25991;&#26360;&#19968;&#24335;&#12288;&#8251;PDF&#25522;&#36617;&#29992;&#12399;&#12456;&#12463;&#12473;&#12509;&#12540;&#12488;&#21069;&#12395;&#20462;&#27491;&#12377;&#12427;&#12371;&#12392;&#65281;.xlsx" TargetMode="External"/><Relationship Id="rId2" Type="http://schemas.openxmlformats.org/officeDocument/2006/relationships/externalLinkPath" Target="file:///\\quoflsrv\&#37096;&#38272;&#20849;&#26377;\&#12362;&#23458;&#27096;&#12469;&#12540;&#12499;&#12473;&#37096;\&#12459;&#12473;&#12479;&#12510;&#12540;&#12469;&#12540;&#12499;&#12473;&#35506;\00_&#21508;&#31278;&#12487;&#12540;&#12479;&#12539;&#36039;&#26009;\&#9733;&#27880;&#25991;&#26360;&#12487;&#12540;&#12479;\&#26356;&#26032;&#23653;&#27508;\202407_\&#12304;OR&#12305;&#27880;&#25991;&#26360;&#19968;&#24335;&#12288;&#8251;PDF&#25522;&#36617;&#29992;&#12399;&#12456;&#12463;&#12473;&#12509;&#12540;&#12488;&#21069;&#12395;&#20462;&#27491;&#12377;&#12427;&#12371;&#12392;&#65281;.xlsx" TargetMode="External"/><Relationship Id="rId1" Type="http://schemas.openxmlformats.org/officeDocument/2006/relationships/externalLinkPath" Target="/&#12362;&#23458;&#27096;&#12469;&#12540;&#12499;&#12473;&#37096;/&#12459;&#12473;&#12479;&#12510;&#12540;&#12469;&#12540;&#12499;&#12473;&#35506;/00_&#21508;&#31278;&#12487;&#12540;&#12479;&#12539;&#36039;&#26009;/&#9733;&#27880;&#25991;&#26360;&#12487;&#12540;&#12479;/&#26356;&#26032;&#23653;&#27508;/202407_/&#12304;OR&#12305;&#27880;&#25991;&#26360;&#19968;&#24335;&#12288;&#8251;PDF&#25522;&#36617;&#29992;&#12399;&#12456;&#12463;&#12473;&#12509;&#12540;&#12488;&#21069;&#12395;&#20462;&#27491;&#12377;&#12427;&#12371;&#12392;&#6528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12362;&#23458;&#27096;&#12469;&#12540;&#12499;&#12473;&#37096;/&#12459;&#12473;&#12479;&#12510;&#12540;&#12469;&#12540;&#12499;&#12473;&#35506;/01_&#12487;&#12470;&#12452;&#12531;&#12481;&#12540;&#12512;/&#12304;2022&#12305;D&#12481;&#12540;&#12512;&#20849;&#26377;/&#19968;&#26178;&#32622;&#12365;/&#27880;&#25991;&#26360;&#26696;/&#12304;Excel&#12305;&#12524;&#12487;&#12451;&#12513;&#12452;&#12489;&#12459;&#12540;&#12489;&#27880;&#25991;&#26360;.xlsx" TargetMode="External"/><Relationship Id="rId1" Type="http://schemas.openxmlformats.org/officeDocument/2006/relationships/externalLinkPath" Target="/&#12362;&#23458;&#27096;&#12469;&#12540;&#12499;&#12473;&#37096;/&#12459;&#12473;&#12479;&#12510;&#12540;&#12469;&#12540;&#12499;&#12473;&#35506;/01_&#12487;&#12470;&#12452;&#12531;&#12481;&#12540;&#12512;/&#12304;2022&#12305;D&#12481;&#12540;&#12512;&#20849;&#26377;/&#19968;&#26178;&#32622;&#12365;/&#27880;&#25991;&#26360;&#26696;/&#12304;Excel&#12305;&#12524;&#12487;&#12451;&#12513;&#12452;&#12489;&#12459;&#12540;&#12489;&#27880;&#25991;&#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商品リスト"/>
      <sheetName val="Sheet3"/>
      <sheetName val="ご注文案内書"/>
      <sheetName val="制作のご案内①"/>
      <sheetName val="制作のご案内②"/>
      <sheetName val="制作のご案内③"/>
      <sheetName val="無料ケース"/>
      <sheetName val="【オフセット印刷】注文書"/>
      <sheetName val="【インクジェット印刷】注文書"/>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商品リスト"/>
      <sheetName val="Sheet3"/>
      <sheetName val="ご注文案内書"/>
      <sheetName val="RM注文書(Excel用)"/>
      <sheetName val="制作のご案内"/>
      <sheetName val="再版のご案内"/>
      <sheetName val="ベースデザイン一覧"/>
      <sheetName val="各種見本"/>
      <sheetName val="★指示書記入例"/>
      <sheetName val="指示書【No.30】"/>
      <sheetName val="指示書【No.34】"/>
      <sheetName val="指示書【No.36】"/>
      <sheetName val="指示書【No.44】"/>
      <sheetName val="指示書【No.46】"/>
      <sheetName val="指示書【No.47】"/>
      <sheetName val="指示書【No.48】"/>
      <sheetName val="指示書【No.49】"/>
      <sheetName val="指示書【No.50】"/>
      <sheetName val="指示書【No.51】"/>
      <sheetName val="指示書【No.52】"/>
      <sheetName val="指示書【No.5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2A17C-E809-40B0-9C85-58E358BC1F1D}">
  <sheetPr codeName="Sheet2">
    <tabColor theme="0" tint="-0.499984740745262"/>
  </sheetPr>
  <dimension ref="A1:C70"/>
  <sheetViews>
    <sheetView workbookViewId="0">
      <selection activeCell="I19" sqref="I19"/>
    </sheetView>
  </sheetViews>
  <sheetFormatPr defaultRowHeight="13"/>
  <cols>
    <col min="1" max="1" width="31.6328125" bestFit="1" customWidth="1"/>
    <col min="2" max="2" width="15.6328125" customWidth="1"/>
  </cols>
  <sheetData>
    <row r="1" spans="1:3" ht="20.25" customHeight="1">
      <c r="A1" s="27" t="s">
        <v>0</v>
      </c>
      <c r="B1" s="27" t="s">
        <v>1</v>
      </c>
      <c r="C1" s="27" t="s">
        <v>2</v>
      </c>
    </row>
    <row r="2" spans="1:3">
      <c r="A2" t="s">
        <v>3</v>
      </c>
      <c r="B2" t="s">
        <v>4</v>
      </c>
      <c r="C2">
        <v>500</v>
      </c>
    </row>
    <row r="3" spans="1:3">
      <c r="A3" t="s">
        <v>5</v>
      </c>
      <c r="B3" t="s">
        <v>6</v>
      </c>
      <c r="C3">
        <v>500</v>
      </c>
    </row>
    <row r="4" spans="1:3">
      <c r="A4" t="s">
        <v>7</v>
      </c>
      <c r="B4" t="s">
        <v>8</v>
      </c>
      <c r="C4">
        <v>500</v>
      </c>
    </row>
    <row r="5" spans="1:3">
      <c r="A5" t="s">
        <v>9</v>
      </c>
      <c r="B5" t="s">
        <v>10</v>
      </c>
      <c r="C5">
        <v>500</v>
      </c>
    </row>
    <row r="6" spans="1:3">
      <c r="A6" t="s">
        <v>11</v>
      </c>
      <c r="B6" t="s">
        <v>12</v>
      </c>
      <c r="C6">
        <v>500</v>
      </c>
    </row>
    <row r="7" spans="1:3">
      <c r="A7" t="s">
        <v>13</v>
      </c>
      <c r="B7" t="s">
        <v>14</v>
      </c>
      <c r="C7">
        <v>500</v>
      </c>
    </row>
    <row r="8" spans="1:3">
      <c r="A8" t="s">
        <v>15</v>
      </c>
      <c r="B8" t="s">
        <v>16</v>
      </c>
      <c r="C8">
        <v>500</v>
      </c>
    </row>
    <row r="9" spans="1:3">
      <c r="A9" t="s">
        <v>17</v>
      </c>
      <c r="B9" t="s">
        <v>18</v>
      </c>
      <c r="C9">
        <v>500</v>
      </c>
    </row>
    <row r="10" spans="1:3">
      <c r="A10" t="s">
        <v>19</v>
      </c>
      <c r="B10" t="s">
        <v>20</v>
      </c>
      <c r="C10">
        <v>500</v>
      </c>
    </row>
    <row r="11" spans="1:3">
      <c r="A11" t="s">
        <v>21</v>
      </c>
      <c r="B11" t="s">
        <v>22</v>
      </c>
      <c r="C11">
        <v>500</v>
      </c>
    </row>
    <row r="12" spans="1:3">
      <c r="A12" t="s">
        <v>23</v>
      </c>
      <c r="B12" t="s">
        <v>24</v>
      </c>
      <c r="C12">
        <v>500</v>
      </c>
    </row>
    <row r="13" spans="1:3">
      <c r="A13" t="s">
        <v>25</v>
      </c>
      <c r="B13" t="s">
        <v>26</v>
      </c>
      <c r="C13">
        <v>500</v>
      </c>
    </row>
    <row r="14" spans="1:3">
      <c r="A14" t="s">
        <v>27</v>
      </c>
      <c r="B14" t="s">
        <v>28</v>
      </c>
      <c r="C14">
        <v>1000</v>
      </c>
    </row>
    <row r="15" spans="1:3">
      <c r="A15" t="s">
        <v>29</v>
      </c>
      <c r="B15" t="s">
        <v>30</v>
      </c>
      <c r="C15">
        <v>1000</v>
      </c>
    </row>
    <row r="16" spans="1:3">
      <c r="A16" t="s">
        <v>31</v>
      </c>
      <c r="B16" t="s">
        <v>32</v>
      </c>
      <c r="C16">
        <v>1000</v>
      </c>
    </row>
    <row r="17" spans="1:3">
      <c r="A17" t="s">
        <v>33</v>
      </c>
      <c r="B17" t="s">
        <v>34</v>
      </c>
      <c r="C17">
        <v>1000</v>
      </c>
    </row>
    <row r="18" spans="1:3">
      <c r="A18" t="s">
        <v>35</v>
      </c>
      <c r="B18" t="s">
        <v>36</v>
      </c>
      <c r="C18">
        <v>1000</v>
      </c>
    </row>
    <row r="19" spans="1:3">
      <c r="A19" t="s">
        <v>37</v>
      </c>
      <c r="B19" t="s">
        <v>38</v>
      </c>
      <c r="C19">
        <v>1000</v>
      </c>
    </row>
    <row r="20" spans="1:3">
      <c r="A20" t="s">
        <v>39</v>
      </c>
      <c r="B20" t="s">
        <v>40</v>
      </c>
      <c r="C20">
        <v>1000</v>
      </c>
    </row>
    <row r="21" spans="1:3">
      <c r="A21" t="s">
        <v>41</v>
      </c>
      <c r="B21" t="s">
        <v>42</v>
      </c>
      <c r="C21">
        <v>1000</v>
      </c>
    </row>
    <row r="22" spans="1:3">
      <c r="A22" t="s">
        <v>43</v>
      </c>
      <c r="B22" t="s">
        <v>44</v>
      </c>
      <c r="C22">
        <v>1000</v>
      </c>
    </row>
    <row r="23" spans="1:3">
      <c r="A23" t="s">
        <v>45</v>
      </c>
      <c r="B23" t="s">
        <v>46</v>
      </c>
      <c r="C23">
        <v>1000</v>
      </c>
    </row>
    <row r="24" spans="1:3">
      <c r="A24" t="s">
        <v>47</v>
      </c>
      <c r="B24" t="s">
        <v>48</v>
      </c>
      <c r="C24">
        <v>1000</v>
      </c>
    </row>
    <row r="25" spans="1:3">
      <c r="A25" t="s">
        <v>49</v>
      </c>
      <c r="B25" t="s">
        <v>50</v>
      </c>
      <c r="C25">
        <v>1000</v>
      </c>
    </row>
    <row r="26" spans="1:3">
      <c r="A26" t="s">
        <v>51</v>
      </c>
      <c r="B26" t="s">
        <v>52</v>
      </c>
      <c r="C26">
        <v>2000</v>
      </c>
    </row>
    <row r="27" spans="1:3">
      <c r="A27" t="s">
        <v>53</v>
      </c>
      <c r="B27" t="s">
        <v>54</v>
      </c>
      <c r="C27">
        <v>2000</v>
      </c>
    </row>
    <row r="28" spans="1:3">
      <c r="A28" t="s">
        <v>55</v>
      </c>
      <c r="B28" t="s">
        <v>56</v>
      </c>
      <c r="C28">
        <v>2000</v>
      </c>
    </row>
    <row r="29" spans="1:3">
      <c r="A29" t="s">
        <v>57</v>
      </c>
      <c r="B29" t="s">
        <v>58</v>
      </c>
      <c r="C29">
        <v>2000</v>
      </c>
    </row>
    <row r="30" spans="1:3">
      <c r="A30" t="s">
        <v>59</v>
      </c>
      <c r="B30" t="s">
        <v>60</v>
      </c>
      <c r="C30">
        <v>2000</v>
      </c>
    </row>
    <row r="31" spans="1:3">
      <c r="A31" t="s">
        <v>61</v>
      </c>
      <c r="B31" t="s">
        <v>62</v>
      </c>
      <c r="C31">
        <v>2000</v>
      </c>
    </row>
    <row r="32" spans="1:3">
      <c r="A32" t="s">
        <v>63</v>
      </c>
      <c r="B32" t="s">
        <v>64</v>
      </c>
      <c r="C32">
        <v>3000</v>
      </c>
    </row>
    <row r="33" spans="1:3">
      <c r="A33" t="s">
        <v>65</v>
      </c>
      <c r="B33" t="s">
        <v>66</v>
      </c>
      <c r="C33">
        <v>3000</v>
      </c>
    </row>
    <row r="34" spans="1:3">
      <c r="A34" t="s">
        <v>67</v>
      </c>
      <c r="B34" t="s">
        <v>68</v>
      </c>
      <c r="C34">
        <v>3000</v>
      </c>
    </row>
    <row r="35" spans="1:3">
      <c r="A35" t="s">
        <v>69</v>
      </c>
      <c r="B35" t="s">
        <v>70</v>
      </c>
      <c r="C35">
        <v>3000</v>
      </c>
    </row>
    <row r="36" spans="1:3">
      <c r="A36" t="s">
        <v>71</v>
      </c>
      <c r="B36" t="s">
        <v>72</v>
      </c>
      <c r="C36">
        <v>3000</v>
      </c>
    </row>
    <row r="37" spans="1:3">
      <c r="A37" t="s">
        <v>73</v>
      </c>
      <c r="B37" t="s">
        <v>74</v>
      </c>
      <c r="C37">
        <v>3000</v>
      </c>
    </row>
    <row r="38" spans="1:3">
      <c r="A38" t="s">
        <v>75</v>
      </c>
      <c r="B38" t="s">
        <v>76</v>
      </c>
      <c r="C38">
        <v>5000</v>
      </c>
    </row>
    <row r="39" spans="1:3">
      <c r="A39" t="s">
        <v>77</v>
      </c>
      <c r="B39" t="s">
        <v>78</v>
      </c>
      <c r="C39">
        <v>5000</v>
      </c>
    </row>
    <row r="40" spans="1:3">
      <c r="A40" t="s">
        <v>79</v>
      </c>
      <c r="B40" t="s">
        <v>80</v>
      </c>
      <c r="C40">
        <v>5000</v>
      </c>
    </row>
    <row r="41" spans="1:3">
      <c r="A41" t="s">
        <v>81</v>
      </c>
      <c r="B41" t="s">
        <v>82</v>
      </c>
      <c r="C41">
        <v>5000</v>
      </c>
    </row>
    <row r="42" spans="1:3">
      <c r="A42" t="s">
        <v>83</v>
      </c>
      <c r="B42" t="s">
        <v>84</v>
      </c>
      <c r="C42">
        <v>10000</v>
      </c>
    </row>
    <row r="43" spans="1:3">
      <c r="A43" t="s">
        <v>85</v>
      </c>
      <c r="B43" t="s">
        <v>86</v>
      </c>
      <c r="C43">
        <v>10000</v>
      </c>
    </row>
    <row r="44" spans="1:3">
      <c r="A44" t="s">
        <v>87</v>
      </c>
      <c r="B44" t="s">
        <v>88</v>
      </c>
      <c r="C44">
        <v>10000</v>
      </c>
    </row>
    <row r="45" spans="1:3">
      <c r="A45" t="s">
        <v>89</v>
      </c>
      <c r="B45" t="s">
        <v>90</v>
      </c>
      <c r="C45">
        <v>10000</v>
      </c>
    </row>
    <row r="47" spans="1:3" s="26" customFormat="1" ht="18" customHeight="1">
      <c r="A47" s="32" t="s">
        <v>91</v>
      </c>
      <c r="B47" s="31"/>
      <c r="C47" s="31"/>
    </row>
    <row r="48" spans="1:3">
      <c r="A48" s="21" t="s">
        <v>92</v>
      </c>
    </row>
    <row r="49" spans="1:3">
      <c r="A49" s="21" t="s">
        <v>93</v>
      </c>
    </row>
    <row r="50" spans="1:3">
      <c r="A50" s="21" t="s">
        <v>94</v>
      </c>
    </row>
    <row r="51" spans="1:3">
      <c r="A51" s="21" t="s">
        <v>95</v>
      </c>
    </row>
    <row r="52" spans="1:3">
      <c r="A52" s="21"/>
    </row>
    <row r="53" spans="1:3" s="26" customFormat="1" ht="18" customHeight="1">
      <c r="A53" s="33" t="s">
        <v>96</v>
      </c>
      <c r="B53" s="28"/>
      <c r="C53" s="28" t="s">
        <v>97</v>
      </c>
    </row>
    <row r="54" spans="1:3">
      <c r="A54" s="20" t="s">
        <v>98</v>
      </c>
      <c r="C54">
        <v>0</v>
      </c>
    </row>
    <row r="55" spans="1:3">
      <c r="A55" s="20" t="s">
        <v>99</v>
      </c>
      <c r="C55">
        <v>2000</v>
      </c>
    </row>
    <row r="56" spans="1:3">
      <c r="A56" s="20" t="s">
        <v>100</v>
      </c>
      <c r="C56">
        <v>4000</v>
      </c>
    </row>
    <row r="57" spans="1:3">
      <c r="A57" s="20" t="s">
        <v>101</v>
      </c>
      <c r="C57">
        <v>6000</v>
      </c>
    </row>
    <row r="58" spans="1:3" s="26" customFormat="1" ht="18" customHeight="1">
      <c r="A58" s="34" t="s">
        <v>102</v>
      </c>
      <c r="B58" s="29"/>
      <c r="C58" s="29" t="s">
        <v>97</v>
      </c>
    </row>
    <row r="59" spans="1:3">
      <c r="A59" s="20" t="s">
        <v>103</v>
      </c>
      <c r="C59">
        <v>0</v>
      </c>
    </row>
    <row r="60" spans="1:3">
      <c r="A60" s="20" t="s">
        <v>98</v>
      </c>
      <c r="C60">
        <v>2500</v>
      </c>
    </row>
    <row r="61" spans="1:3">
      <c r="A61" s="20" t="s">
        <v>99</v>
      </c>
      <c r="C61">
        <v>5000</v>
      </c>
    </row>
    <row r="62" spans="1:3">
      <c r="A62" s="20" t="s">
        <v>100</v>
      </c>
      <c r="C62">
        <v>7500</v>
      </c>
    </row>
    <row r="63" spans="1:3">
      <c r="A63" s="20" t="s">
        <v>101</v>
      </c>
      <c r="C63">
        <v>10000</v>
      </c>
    </row>
    <row r="65" spans="1:3" s="26" customFormat="1" ht="18" customHeight="1">
      <c r="A65" s="35" t="s">
        <v>104</v>
      </c>
      <c r="B65" s="30"/>
      <c r="C65" s="30"/>
    </row>
    <row r="66" spans="1:3">
      <c r="A66" s="20" t="s">
        <v>103</v>
      </c>
      <c r="C66">
        <v>0</v>
      </c>
    </row>
    <row r="67" spans="1:3">
      <c r="A67" s="21" t="s">
        <v>92</v>
      </c>
      <c r="C67">
        <v>20000</v>
      </c>
    </row>
    <row r="68" spans="1:3">
      <c r="A68" s="21" t="s">
        <v>93</v>
      </c>
      <c r="C68">
        <v>40000</v>
      </c>
    </row>
    <row r="69" spans="1:3">
      <c r="A69" s="21" t="s">
        <v>94</v>
      </c>
      <c r="C69">
        <v>60000</v>
      </c>
    </row>
    <row r="70" spans="1:3">
      <c r="A70" s="21" t="s">
        <v>95</v>
      </c>
      <c r="C70">
        <v>80000</v>
      </c>
    </row>
  </sheetData>
  <sheetProtection algorithmName="SHA-512" hashValue="vpTaMmZTtTuHtpC1Kwd2pLEJl2YxsjNUDeMuu+ZxYJuE41dKlL36u7gQBYVop6cSJVBuuv5UcSDt8S/FSm1kig==" saltValue="CJtXoFcZGOlWStUtOlVJBA==" spinCount="100000" sheet="1" objects="1" scenarios="1"/>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443A2-D160-4120-B17F-458D5C828B66}">
  <sheetPr>
    <tabColor rgb="FFFFFFDD"/>
    <pageSetUpPr fitToPage="1"/>
  </sheetPr>
  <dimension ref="A1:DG75"/>
  <sheetViews>
    <sheetView showGridLines="0" view="pageBreakPreview" topLeftCell="A21" zoomScale="70" zoomScaleNormal="75" zoomScaleSheetLayoutView="70" workbookViewId="0">
      <selection activeCell="GJ38" sqref="GJ38"/>
    </sheetView>
  </sheetViews>
  <sheetFormatPr defaultColWidth="1.6328125" defaultRowHeight="13"/>
  <cols>
    <col min="1" max="6" width="1.6328125" style="61"/>
    <col min="8" max="16384" width="1.6328125" style="61"/>
  </cols>
  <sheetData>
    <row r="1" spans="1:111" ht="24.9" customHeight="1">
      <c r="A1" s="714" t="s">
        <v>434</v>
      </c>
      <c r="B1" s="714"/>
      <c r="C1" s="714"/>
      <c r="D1" s="714"/>
      <c r="E1" s="714"/>
      <c r="F1" s="714"/>
      <c r="G1" s="714"/>
      <c r="H1" s="714"/>
      <c r="I1" s="714"/>
      <c r="J1" s="714"/>
      <c r="K1" s="714"/>
      <c r="L1" s="714"/>
      <c r="M1" s="714"/>
      <c r="N1" s="714"/>
      <c r="O1" s="714"/>
      <c r="P1" s="714"/>
      <c r="Q1" s="714"/>
      <c r="R1" s="714"/>
      <c r="S1" s="714"/>
      <c r="T1" s="714"/>
      <c r="U1" s="714"/>
      <c r="V1" s="714"/>
      <c r="W1" s="714"/>
      <c r="X1" s="714"/>
      <c r="Y1" s="714"/>
      <c r="Z1" s="714"/>
      <c r="AA1" s="714"/>
      <c r="AB1" s="714"/>
      <c r="AC1" s="714"/>
      <c r="AD1" s="714"/>
      <c r="AE1" s="714"/>
      <c r="AF1" s="714"/>
      <c r="AG1" s="714"/>
      <c r="AH1" s="714"/>
      <c r="AI1" s="714"/>
      <c r="AJ1" s="714"/>
      <c r="AK1" s="714"/>
      <c r="AL1" s="714"/>
      <c r="AM1" s="714"/>
      <c r="AN1" s="714"/>
      <c r="AO1" s="714"/>
      <c r="AP1" s="714"/>
      <c r="AQ1" s="714"/>
      <c r="AR1" s="714"/>
      <c r="AS1" s="714"/>
      <c r="AT1" s="714"/>
      <c r="AU1" s="714"/>
      <c r="AV1" s="714"/>
      <c r="AW1" s="714"/>
      <c r="AX1" s="714"/>
      <c r="AY1" s="714"/>
      <c r="AZ1" s="714"/>
      <c r="BA1" s="714"/>
      <c r="BB1" s="714"/>
      <c r="BC1" s="714"/>
      <c r="BD1" s="714"/>
      <c r="BE1" s="714"/>
      <c r="BF1" s="714"/>
      <c r="BG1" s="714"/>
      <c r="BH1" s="714"/>
      <c r="BI1" s="714"/>
      <c r="BJ1" s="714"/>
      <c r="BK1" s="714"/>
      <c r="BL1" s="714"/>
      <c r="BM1" s="714"/>
      <c r="BN1" s="714"/>
      <c r="BO1" s="714"/>
      <c r="BP1" s="714"/>
      <c r="BQ1" s="714"/>
      <c r="BR1" s="714"/>
      <c r="BS1" s="714"/>
      <c r="BT1" s="714"/>
      <c r="BU1" s="714"/>
      <c r="BV1" s="714"/>
      <c r="BW1" s="714"/>
      <c r="BX1" s="714"/>
      <c r="BY1" s="714"/>
      <c r="BZ1" s="714"/>
      <c r="CA1" s="714"/>
      <c r="CB1" s="714"/>
      <c r="CC1" s="714"/>
      <c r="CD1" s="714"/>
      <c r="CE1" s="714"/>
      <c r="CF1" s="714"/>
      <c r="CG1" s="714"/>
      <c r="CH1" s="714"/>
      <c r="CI1" s="714"/>
      <c r="CJ1" s="714"/>
      <c r="CK1" s="714"/>
      <c r="CL1" s="714"/>
      <c r="CM1" s="714"/>
      <c r="CN1" s="714"/>
      <c r="CO1" s="714"/>
      <c r="CP1" s="714"/>
      <c r="CQ1" s="714"/>
      <c r="CR1" s="714"/>
      <c r="CS1" s="138"/>
      <c r="CT1" s="138"/>
      <c r="CU1" s="138"/>
      <c r="CV1" s="138"/>
      <c r="CW1" s="138"/>
      <c r="CX1" s="138"/>
      <c r="CY1" s="138"/>
      <c r="CZ1" s="138"/>
      <c r="DA1" s="138"/>
      <c r="DB1" s="138"/>
      <c r="DC1" s="138"/>
      <c r="DD1" s="138"/>
      <c r="DE1" s="138"/>
      <c r="DF1" s="138"/>
    </row>
    <row r="2" spans="1:111" ht="24.9" customHeight="1">
      <c r="A2" s="714"/>
      <c r="B2" s="714"/>
      <c r="C2" s="714"/>
      <c r="D2" s="714"/>
      <c r="E2" s="714"/>
      <c r="F2" s="714"/>
      <c r="G2" s="714"/>
      <c r="H2" s="714"/>
      <c r="I2" s="714"/>
      <c r="J2" s="714"/>
      <c r="K2" s="714"/>
      <c r="L2" s="714"/>
      <c r="M2" s="714"/>
      <c r="N2" s="714"/>
      <c r="O2" s="714"/>
      <c r="P2" s="714"/>
      <c r="Q2" s="714"/>
      <c r="R2" s="714"/>
      <c r="S2" s="714"/>
      <c r="T2" s="714"/>
      <c r="U2" s="714"/>
      <c r="V2" s="714"/>
      <c r="W2" s="714"/>
      <c r="X2" s="714"/>
      <c r="Y2" s="714"/>
      <c r="Z2" s="714"/>
      <c r="AA2" s="714"/>
      <c r="AB2" s="714"/>
      <c r="AC2" s="714"/>
      <c r="AD2" s="714"/>
      <c r="AE2" s="714"/>
      <c r="AF2" s="714"/>
      <c r="AG2" s="714"/>
      <c r="AH2" s="714"/>
      <c r="AI2" s="714"/>
      <c r="AJ2" s="714"/>
      <c r="AK2" s="714"/>
      <c r="AL2" s="714"/>
      <c r="AM2" s="714"/>
      <c r="AN2" s="714"/>
      <c r="AO2" s="714"/>
      <c r="AP2" s="714"/>
      <c r="AQ2" s="714"/>
      <c r="AR2" s="714"/>
      <c r="AS2" s="714"/>
      <c r="AT2" s="714"/>
      <c r="AU2" s="714"/>
      <c r="AV2" s="714"/>
      <c r="AW2" s="714"/>
      <c r="AX2" s="714"/>
      <c r="AY2" s="714"/>
      <c r="AZ2" s="714"/>
      <c r="BA2" s="714"/>
      <c r="BB2" s="714"/>
      <c r="BC2" s="714"/>
      <c r="BD2" s="714"/>
      <c r="BE2" s="714"/>
      <c r="BF2" s="714"/>
      <c r="BG2" s="714"/>
      <c r="BH2" s="714"/>
      <c r="BI2" s="714"/>
      <c r="BJ2" s="714"/>
      <c r="BK2" s="714"/>
      <c r="BL2" s="714"/>
      <c r="BM2" s="714"/>
      <c r="BN2" s="714"/>
      <c r="BO2" s="714"/>
      <c r="BP2" s="714"/>
      <c r="BQ2" s="714"/>
      <c r="BR2" s="714"/>
      <c r="BS2" s="714"/>
      <c r="BT2" s="714"/>
      <c r="BU2" s="714"/>
      <c r="BV2" s="714"/>
      <c r="BW2" s="714"/>
      <c r="BX2" s="714"/>
      <c r="BY2" s="714"/>
      <c r="BZ2" s="714"/>
      <c r="CA2" s="714"/>
      <c r="CB2" s="714"/>
      <c r="CC2" s="714"/>
      <c r="CD2" s="714"/>
      <c r="CE2" s="714"/>
      <c r="CF2" s="714"/>
      <c r="CG2" s="714"/>
      <c r="CH2" s="714"/>
      <c r="CI2" s="714"/>
      <c r="CJ2" s="714"/>
      <c r="CK2" s="714"/>
      <c r="CL2" s="714"/>
      <c r="CM2" s="714"/>
      <c r="CN2" s="714"/>
      <c r="CO2" s="714"/>
      <c r="CP2" s="714"/>
      <c r="CQ2" s="714"/>
      <c r="CR2" s="714"/>
      <c r="CS2" s="138"/>
      <c r="CT2" s="138"/>
      <c r="CU2" s="138"/>
      <c r="CV2" s="138"/>
      <c r="CW2" s="138"/>
      <c r="CX2" s="138"/>
      <c r="CY2" s="138"/>
      <c r="CZ2" s="138"/>
      <c r="DA2" s="138"/>
      <c r="DB2" s="138"/>
      <c r="DC2" s="138"/>
      <c r="DD2" s="138"/>
      <c r="DE2" s="138"/>
      <c r="DF2" s="138"/>
    </row>
    <row r="3" spans="1:111" ht="24.9" customHeight="1" thickBot="1">
      <c r="A3" s="714"/>
      <c r="B3" s="714"/>
      <c r="C3" s="714"/>
      <c r="D3" s="714"/>
      <c r="E3" s="714"/>
      <c r="F3" s="714"/>
      <c r="G3" s="714"/>
      <c r="H3" s="714"/>
      <c r="I3" s="714"/>
      <c r="J3" s="714"/>
      <c r="K3" s="714"/>
      <c r="L3" s="714"/>
      <c r="M3" s="714"/>
      <c r="N3" s="714"/>
      <c r="O3" s="714"/>
      <c r="P3" s="714"/>
      <c r="Q3" s="714"/>
      <c r="R3" s="714"/>
      <c r="S3" s="714"/>
      <c r="T3" s="714"/>
      <c r="U3" s="714"/>
      <c r="V3" s="714"/>
      <c r="W3" s="714"/>
      <c r="X3" s="714"/>
      <c r="Y3" s="714"/>
      <c r="Z3" s="714"/>
      <c r="AA3" s="714"/>
      <c r="AB3" s="714"/>
      <c r="AC3" s="714"/>
      <c r="AD3" s="714"/>
      <c r="AE3" s="714"/>
      <c r="AF3" s="714"/>
      <c r="AG3" s="714"/>
      <c r="AH3" s="714"/>
      <c r="AI3" s="714"/>
      <c r="AJ3" s="714"/>
      <c r="AK3" s="714"/>
      <c r="AL3" s="714"/>
      <c r="AM3" s="714"/>
      <c r="AN3" s="714"/>
      <c r="AO3" s="714"/>
      <c r="AP3" s="714"/>
      <c r="AQ3" s="714"/>
      <c r="AR3" s="714"/>
      <c r="AS3" s="714"/>
      <c r="AT3" s="714"/>
      <c r="AU3" s="714"/>
      <c r="AV3" s="714"/>
      <c r="AW3" s="714"/>
      <c r="AX3" s="714"/>
      <c r="AY3" s="714"/>
      <c r="AZ3" s="714"/>
      <c r="BA3" s="714"/>
      <c r="BB3" s="714"/>
      <c r="BC3" s="714"/>
      <c r="BD3" s="714"/>
      <c r="BE3" s="714"/>
      <c r="BF3" s="714"/>
      <c r="BG3" s="714"/>
      <c r="BH3" s="714"/>
      <c r="BI3" s="714"/>
      <c r="BJ3" s="714"/>
      <c r="BK3" s="714"/>
      <c r="BL3" s="714"/>
      <c r="BM3" s="714"/>
      <c r="BN3" s="714"/>
      <c r="BO3" s="714"/>
      <c r="BP3" s="714"/>
      <c r="BQ3" s="714"/>
      <c r="BR3" s="714"/>
      <c r="BS3" s="714"/>
      <c r="BT3" s="714"/>
      <c r="BU3" s="714"/>
      <c r="BV3" s="714"/>
      <c r="BW3" s="714"/>
      <c r="BX3" s="714"/>
      <c r="BY3" s="714"/>
      <c r="BZ3" s="714"/>
      <c r="CA3" s="714"/>
      <c r="CB3" s="714"/>
      <c r="CC3" s="714"/>
      <c r="CD3" s="714"/>
      <c r="CE3" s="714"/>
      <c r="CF3" s="714"/>
      <c r="CG3" s="714"/>
      <c r="CH3" s="714"/>
      <c r="CI3" s="714"/>
      <c r="CJ3" s="714"/>
      <c r="CK3" s="714"/>
      <c r="CL3" s="714"/>
      <c r="CM3" s="714"/>
      <c r="CN3" s="714"/>
      <c r="CO3" s="714"/>
      <c r="CP3" s="714"/>
      <c r="CQ3" s="714"/>
      <c r="CR3" s="714"/>
      <c r="CS3" s="138"/>
      <c r="CT3" s="138"/>
      <c r="CU3" s="138"/>
      <c r="CV3" s="138"/>
      <c r="CW3" s="138"/>
    </row>
    <row r="4" spans="1:111" ht="24.9" customHeight="1" thickTop="1">
      <c r="A4" s="715" t="s">
        <v>435</v>
      </c>
      <c r="B4" s="716"/>
      <c r="C4" s="716"/>
      <c r="D4" s="716"/>
      <c r="E4" s="716"/>
      <c r="F4" s="716"/>
      <c r="G4" s="716"/>
      <c r="H4" s="716"/>
      <c r="I4" s="716"/>
      <c r="J4" s="716"/>
      <c r="K4" s="716"/>
      <c r="L4" s="716"/>
      <c r="M4" s="716"/>
      <c r="N4" s="716"/>
      <c r="O4" s="716"/>
      <c r="P4" s="716"/>
      <c r="Q4" s="716"/>
      <c r="R4" s="716"/>
      <c r="S4" s="716"/>
      <c r="T4" s="716"/>
      <c r="U4" s="716"/>
      <c r="V4" s="716"/>
      <c r="W4" s="716"/>
      <c r="X4" s="716"/>
      <c r="Y4" s="716"/>
      <c r="Z4" s="716"/>
      <c r="AA4" s="716"/>
      <c r="AB4" s="716"/>
      <c r="AC4" s="716"/>
      <c r="AD4" s="716"/>
      <c r="AE4" s="716"/>
      <c r="AF4" s="716"/>
      <c r="AG4" s="716"/>
      <c r="AH4" s="716"/>
      <c r="AI4" s="716"/>
      <c r="AJ4" s="716"/>
      <c r="AK4" s="716"/>
      <c r="AL4" s="716"/>
      <c r="AM4" s="716"/>
      <c r="AN4" s="717"/>
      <c r="AO4" s="139"/>
      <c r="AP4" s="139"/>
      <c r="AQ4" s="139"/>
      <c r="AR4" s="139"/>
      <c r="AS4" s="139"/>
      <c r="AT4" s="139"/>
      <c r="AU4" s="139"/>
      <c r="AV4" s="139"/>
      <c r="AW4" s="139"/>
      <c r="AX4" s="139"/>
      <c r="AY4" s="139"/>
      <c r="AZ4" s="139"/>
      <c r="BA4" s="139"/>
      <c r="BB4" s="139"/>
      <c r="BC4" s="139"/>
      <c r="BD4" s="139"/>
      <c r="BE4" s="139"/>
      <c r="BF4" s="139"/>
      <c r="BG4" s="139"/>
      <c r="BH4" s="139"/>
      <c r="BI4" s="139"/>
      <c r="BJ4" s="139"/>
      <c r="BK4" s="139"/>
      <c r="BL4" s="139"/>
      <c r="BM4" s="139"/>
      <c r="BN4" s="139"/>
      <c r="BO4" s="139"/>
      <c r="BP4" s="139"/>
      <c r="BQ4" s="139"/>
      <c r="BR4" s="139"/>
      <c r="BS4" s="139"/>
      <c r="BT4" s="139"/>
      <c r="BU4" s="139"/>
      <c r="BV4" s="139"/>
      <c r="BW4" s="139"/>
      <c r="BX4" s="139"/>
      <c r="BY4" s="139"/>
      <c r="BZ4" s="139"/>
      <c r="CA4" s="139"/>
      <c r="CB4" s="139"/>
      <c r="CC4" s="139"/>
      <c r="CD4" s="139"/>
      <c r="CE4" s="139"/>
      <c r="CF4" s="139"/>
      <c r="CG4" s="139"/>
      <c r="CH4" s="139"/>
      <c r="CI4" s="139"/>
      <c r="CJ4" s="139"/>
      <c r="CK4" s="139"/>
      <c r="CL4" s="139"/>
      <c r="CM4" s="139"/>
      <c r="CN4" s="139"/>
      <c r="CO4" s="139"/>
      <c r="CP4" s="139"/>
      <c r="CQ4" s="139"/>
      <c r="CR4" s="139"/>
    </row>
    <row r="5" spans="1:111" s="127" customFormat="1" ht="24.9" customHeight="1" thickBot="1">
      <c r="A5" s="718"/>
      <c r="B5" s="719"/>
      <c r="C5" s="719"/>
      <c r="D5" s="719"/>
      <c r="E5" s="719"/>
      <c r="F5" s="719"/>
      <c r="G5" s="719"/>
      <c r="H5" s="719"/>
      <c r="I5" s="719"/>
      <c r="J5" s="719"/>
      <c r="K5" s="719"/>
      <c r="L5" s="719"/>
      <c r="M5" s="719"/>
      <c r="N5" s="719"/>
      <c r="O5" s="719"/>
      <c r="P5" s="719"/>
      <c r="Q5" s="719"/>
      <c r="R5" s="719"/>
      <c r="S5" s="719"/>
      <c r="T5" s="719"/>
      <c r="U5" s="719"/>
      <c r="V5" s="719"/>
      <c r="W5" s="719"/>
      <c r="X5" s="719"/>
      <c r="Y5" s="719"/>
      <c r="Z5" s="719"/>
      <c r="AA5" s="719"/>
      <c r="AB5" s="719"/>
      <c r="AC5" s="719"/>
      <c r="AD5" s="719"/>
      <c r="AE5" s="719"/>
      <c r="AF5" s="719"/>
      <c r="AG5" s="719"/>
      <c r="AH5" s="719"/>
      <c r="AI5" s="719"/>
      <c r="AJ5" s="719"/>
      <c r="AK5" s="719"/>
      <c r="AL5" s="719"/>
      <c r="AM5" s="719"/>
      <c r="AN5" s="720"/>
      <c r="AO5" s="139"/>
      <c r="AP5" s="139"/>
      <c r="AQ5" s="139"/>
      <c r="AR5" s="139"/>
      <c r="AS5" s="139"/>
      <c r="AT5" s="139"/>
      <c r="AU5" s="139"/>
      <c r="AV5" s="139"/>
      <c r="AW5" s="139"/>
      <c r="AX5" s="139"/>
      <c r="AY5" s="139"/>
      <c r="AZ5" s="139"/>
      <c r="BA5" s="139"/>
      <c r="BB5" s="139"/>
      <c r="BC5" s="139"/>
      <c r="BD5" s="139"/>
      <c r="BE5" s="139"/>
      <c r="BF5" s="139"/>
      <c r="BG5" s="139"/>
      <c r="BH5" s="139"/>
      <c r="BI5" s="139"/>
      <c r="BJ5" s="139"/>
      <c r="BK5" s="139"/>
      <c r="BL5" s="139"/>
      <c r="BM5" s="139"/>
      <c r="BN5" s="139"/>
      <c r="BO5" s="139"/>
      <c r="BP5" s="139"/>
      <c r="BQ5" s="139"/>
      <c r="BR5" s="139"/>
      <c r="BS5" s="139"/>
      <c r="BT5" s="139"/>
      <c r="BU5" s="139"/>
      <c r="BV5" s="139"/>
      <c r="BW5" s="139"/>
      <c r="BX5" s="139"/>
      <c r="BY5" s="139"/>
      <c r="BZ5" s="139"/>
      <c r="CA5" s="139"/>
      <c r="CB5" s="139"/>
      <c r="CC5" s="139"/>
      <c r="CD5" s="139"/>
      <c r="CE5" s="139"/>
      <c r="CF5" s="139"/>
      <c r="CG5" s="139"/>
      <c r="CH5" s="139"/>
      <c r="CI5" s="139"/>
      <c r="CJ5" s="139"/>
      <c r="CK5" s="139"/>
      <c r="CL5" s="139"/>
      <c r="CM5" s="139"/>
      <c r="CN5" s="139"/>
      <c r="CO5" s="139"/>
      <c r="CP5" s="139"/>
      <c r="CQ5" s="139"/>
      <c r="CR5" s="139"/>
      <c r="CX5" s="138"/>
      <c r="CY5" s="138"/>
      <c r="CZ5" s="61"/>
      <c r="DA5" s="61"/>
      <c r="DB5" s="61"/>
      <c r="DC5" s="61"/>
      <c r="DD5" s="61"/>
      <c r="DE5" s="61"/>
      <c r="DF5" s="61"/>
      <c r="DG5" s="61"/>
    </row>
    <row r="6" spans="1:111" s="127" customFormat="1" ht="9.9" customHeight="1" thickTop="1" thickBot="1">
      <c r="A6" s="140"/>
      <c r="B6" s="140"/>
      <c r="C6" s="140"/>
      <c r="D6" s="140"/>
      <c r="E6" s="140"/>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0"/>
      <c r="AI6" s="140"/>
      <c r="AJ6" s="140"/>
      <c r="AK6" s="140"/>
      <c r="AL6" s="140"/>
      <c r="AM6" s="140"/>
      <c r="AN6" s="140"/>
      <c r="AO6" s="126"/>
      <c r="AP6" s="126"/>
      <c r="AQ6" s="126"/>
      <c r="AR6" s="126"/>
      <c r="AS6" s="126"/>
      <c r="AT6" s="126"/>
      <c r="AU6" s="126"/>
      <c r="AV6" s="126"/>
      <c r="AW6" s="126"/>
      <c r="AX6" s="126"/>
      <c r="AY6" s="126"/>
      <c r="AZ6" s="126"/>
      <c r="BA6" s="126"/>
      <c r="BB6" s="126"/>
      <c r="BC6" s="126"/>
      <c r="BD6" s="126"/>
      <c r="BE6" s="126"/>
      <c r="BF6" s="126"/>
      <c r="BG6" s="126"/>
      <c r="BH6" s="126"/>
      <c r="BI6" s="126"/>
      <c r="BJ6" s="126"/>
      <c r="BK6" s="126"/>
      <c r="BL6" s="126"/>
      <c r="BM6" s="126"/>
      <c r="BN6" s="126"/>
      <c r="BO6" s="126"/>
      <c r="BP6" s="126"/>
      <c r="BQ6" s="126"/>
      <c r="BR6" s="126"/>
      <c r="BS6" s="126"/>
      <c r="BT6" s="126"/>
      <c r="BU6" s="126"/>
      <c r="BV6" s="126"/>
      <c r="BW6" s="126"/>
      <c r="BX6" s="126"/>
      <c r="BY6" s="126"/>
      <c r="BZ6" s="126"/>
      <c r="CA6" s="126"/>
      <c r="CB6" s="126"/>
      <c r="CC6" s="126"/>
      <c r="CD6" s="126"/>
      <c r="CE6" s="126"/>
      <c r="CF6" s="126"/>
      <c r="CG6" s="126"/>
      <c r="CH6" s="126"/>
      <c r="CI6" s="126"/>
      <c r="CJ6" s="126"/>
      <c r="CK6" s="126"/>
      <c r="CL6" s="126"/>
      <c r="CM6" s="126"/>
      <c r="CN6" s="126"/>
      <c r="CO6" s="126"/>
      <c r="CP6" s="126"/>
      <c r="CQ6" s="126"/>
      <c r="CR6" s="126"/>
      <c r="CS6" s="126"/>
      <c r="CT6" s="126"/>
      <c r="CU6" s="126"/>
      <c r="CV6" s="126"/>
      <c r="CW6" s="126"/>
      <c r="CX6" s="61"/>
      <c r="CY6" s="61"/>
      <c r="CZ6" s="61"/>
      <c r="DA6" s="61"/>
      <c r="DB6" s="61"/>
      <c r="DC6" s="61"/>
      <c r="DD6" s="61"/>
      <c r="DE6" s="61"/>
      <c r="DF6" s="61"/>
      <c r="DG6" s="61"/>
    </row>
    <row r="7" spans="1:111" ht="30" customHeight="1" thickBot="1">
      <c r="A7" s="721" t="s">
        <v>436</v>
      </c>
      <c r="B7" s="722"/>
      <c r="C7" s="722"/>
      <c r="D7" s="722"/>
      <c r="E7" s="722"/>
      <c r="F7" s="722"/>
      <c r="G7" s="722"/>
      <c r="H7" s="722"/>
      <c r="I7" s="722"/>
      <c r="J7" s="722"/>
      <c r="K7" s="722"/>
      <c r="L7" s="722"/>
      <c r="M7" s="722"/>
      <c r="N7" s="722"/>
      <c r="O7" s="722"/>
      <c r="P7" s="722"/>
      <c r="Q7" s="722"/>
      <c r="R7" s="722"/>
      <c r="S7" s="722"/>
      <c r="T7" s="722"/>
      <c r="U7" s="722"/>
      <c r="V7" s="722"/>
      <c r="W7" s="722"/>
      <c r="X7" s="722"/>
      <c r="Y7" s="722"/>
      <c r="Z7" s="722"/>
      <c r="AA7" s="722"/>
      <c r="AB7" s="722"/>
      <c r="AC7" s="722"/>
      <c r="AD7" s="722"/>
      <c r="AE7" s="722"/>
      <c r="AF7" s="722"/>
      <c r="AG7" s="722"/>
      <c r="AH7" s="722"/>
      <c r="AI7" s="722"/>
      <c r="AJ7" s="722"/>
      <c r="AK7" s="722"/>
      <c r="AL7" s="722"/>
      <c r="AM7" s="722"/>
      <c r="AN7" s="722"/>
      <c r="AO7" s="722"/>
      <c r="AP7" s="722"/>
      <c r="AQ7" s="722"/>
      <c r="AR7" s="722"/>
      <c r="AS7" s="722"/>
      <c r="AT7" s="722"/>
      <c r="AU7" s="722"/>
      <c r="AV7" s="722"/>
      <c r="AW7" s="722"/>
      <c r="AX7" s="722"/>
      <c r="AY7" s="722"/>
      <c r="AZ7" s="722"/>
      <c r="BA7" s="722"/>
      <c r="BB7" s="722"/>
      <c r="BC7" s="722"/>
      <c r="BD7" s="722"/>
      <c r="BE7" s="722"/>
      <c r="BF7" s="722"/>
      <c r="BG7" s="722"/>
      <c r="BH7" s="722"/>
      <c r="BI7" s="722"/>
      <c r="BJ7" s="722"/>
      <c r="BK7" s="722"/>
      <c r="BL7" s="722"/>
      <c r="BM7" s="722"/>
      <c r="BN7" s="722"/>
      <c r="BO7" s="722"/>
      <c r="BP7" s="722"/>
      <c r="BQ7" s="722"/>
      <c r="BR7" s="722"/>
      <c r="BS7" s="722"/>
      <c r="BT7" s="722"/>
      <c r="BU7" s="722"/>
      <c r="BV7" s="722"/>
      <c r="BW7" s="722"/>
      <c r="BX7" s="722"/>
      <c r="BY7" s="722"/>
      <c r="BZ7" s="722"/>
      <c r="CA7" s="722"/>
      <c r="CB7" s="722"/>
      <c r="CC7" s="722"/>
      <c r="CD7" s="722"/>
      <c r="CE7" s="722"/>
      <c r="CF7" s="722"/>
      <c r="CG7" s="722"/>
      <c r="CH7" s="722"/>
      <c r="CI7" s="722"/>
      <c r="CJ7" s="722"/>
      <c r="CK7" s="722"/>
      <c r="CL7" s="722"/>
      <c r="CM7" s="722"/>
      <c r="CN7" s="722"/>
      <c r="CO7" s="722"/>
      <c r="CP7" s="722"/>
      <c r="CQ7" s="722"/>
      <c r="CR7" s="723"/>
      <c r="CS7" s="59"/>
      <c r="CT7" s="59"/>
      <c r="CU7" s="59"/>
      <c r="CV7" s="59"/>
      <c r="CW7" s="59"/>
      <c r="CX7" s="138"/>
      <c r="CY7" s="138"/>
    </row>
    <row r="8" spans="1:111" ht="9.9" customHeight="1">
      <c r="A8" s="141"/>
      <c r="B8" s="142"/>
      <c r="C8" s="102"/>
      <c r="D8" s="60"/>
      <c r="E8" s="143"/>
      <c r="F8" s="143"/>
      <c r="G8" s="143"/>
      <c r="H8" s="143"/>
      <c r="I8" s="143"/>
      <c r="J8" s="143"/>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7"/>
      <c r="AY8" s="77"/>
      <c r="AZ8" s="77"/>
      <c r="BA8" s="77"/>
      <c r="BB8" s="77"/>
      <c r="BC8" s="77"/>
      <c r="BD8" s="59"/>
      <c r="BE8" s="59"/>
      <c r="BF8" s="59"/>
      <c r="BG8" s="59"/>
      <c r="BH8" s="59"/>
      <c r="BI8" s="59"/>
      <c r="BJ8" s="59"/>
      <c r="BK8" s="59"/>
      <c r="BL8" s="59"/>
      <c r="BM8" s="59"/>
      <c r="BN8" s="59"/>
      <c r="BO8" s="59"/>
      <c r="BP8" s="59"/>
      <c r="BQ8" s="59"/>
      <c r="BR8" s="59"/>
      <c r="BS8" s="59"/>
      <c r="BT8" s="59"/>
      <c r="BU8" s="59"/>
      <c r="BV8" s="59"/>
      <c r="BW8" s="59"/>
      <c r="BX8" s="59"/>
      <c r="BY8" s="59"/>
      <c r="BZ8" s="59"/>
      <c r="CA8" s="59"/>
      <c r="CB8" s="59"/>
      <c r="CC8" s="59"/>
      <c r="CD8" s="59"/>
      <c r="CE8" s="59"/>
      <c r="CF8" s="59"/>
      <c r="CG8" s="59"/>
      <c r="CH8" s="59"/>
      <c r="CI8" s="59"/>
      <c r="CJ8" s="59"/>
      <c r="CK8" s="59"/>
      <c r="CL8" s="59"/>
      <c r="CM8" s="59"/>
      <c r="CN8" s="59"/>
      <c r="CO8" s="59"/>
      <c r="CP8" s="59"/>
      <c r="CQ8" s="59"/>
      <c r="CR8" s="121"/>
      <c r="CS8" s="59"/>
      <c r="CT8" s="59"/>
      <c r="CU8" s="59"/>
      <c r="CV8" s="59"/>
      <c r="CW8" s="59"/>
    </row>
    <row r="9" spans="1:111" ht="40.5" customHeight="1">
      <c r="A9" s="136"/>
      <c r="B9" s="724" t="s">
        <v>337</v>
      </c>
      <c r="C9" s="724"/>
      <c r="D9" s="724"/>
      <c r="E9" s="724"/>
      <c r="F9" s="724"/>
      <c r="G9" s="724"/>
      <c r="H9" s="724"/>
      <c r="I9" s="724"/>
      <c r="J9" s="724"/>
      <c r="K9" s="137"/>
      <c r="L9" s="725"/>
      <c r="M9" s="725"/>
      <c r="N9" s="725"/>
      <c r="O9" s="725"/>
      <c r="P9" s="725"/>
      <c r="Q9" s="725"/>
      <c r="R9" s="725"/>
      <c r="S9" s="725"/>
      <c r="T9" s="725"/>
      <c r="U9" s="725"/>
      <c r="V9" s="725"/>
      <c r="W9" s="725"/>
      <c r="X9" s="725"/>
      <c r="Y9" s="725"/>
      <c r="Z9" s="725"/>
      <c r="AA9" s="725"/>
      <c r="AB9" s="725"/>
      <c r="AC9" s="725"/>
      <c r="AD9" s="725"/>
      <c r="AE9" s="725"/>
      <c r="AF9" s="725"/>
      <c r="AG9" s="725"/>
      <c r="AH9" s="725"/>
      <c r="AI9" s="725"/>
      <c r="AJ9" s="725"/>
      <c r="AK9" s="725"/>
      <c r="AL9" s="725"/>
      <c r="AM9" s="725"/>
      <c r="AN9" s="725"/>
      <c r="AO9" s="725"/>
      <c r="AP9" s="725"/>
      <c r="AQ9" s="725"/>
      <c r="AR9" s="725"/>
      <c r="AS9" s="725"/>
      <c r="AT9" s="725"/>
      <c r="AU9" s="725"/>
      <c r="AV9" s="725"/>
      <c r="AW9" s="725"/>
      <c r="AX9" s="725"/>
      <c r="AY9" s="725"/>
      <c r="AZ9" s="725"/>
      <c r="BA9" s="725"/>
      <c r="BB9" s="725"/>
      <c r="BC9" s="725"/>
      <c r="BD9" s="59"/>
      <c r="BE9" s="59"/>
      <c r="BF9" s="60"/>
      <c r="BG9" s="726" t="s">
        <v>326</v>
      </c>
      <c r="BH9" s="726"/>
      <c r="BI9" s="726"/>
      <c r="BJ9" s="726"/>
      <c r="BK9" s="726"/>
      <c r="BL9" s="726"/>
      <c r="BM9" s="52"/>
      <c r="BN9" s="727"/>
      <c r="BO9" s="727"/>
      <c r="BP9" s="727"/>
      <c r="BQ9" s="727"/>
      <c r="BR9" s="727"/>
      <c r="BS9" s="727"/>
      <c r="BT9" s="727"/>
      <c r="BU9" s="727"/>
      <c r="BV9" s="727"/>
      <c r="BW9" s="727"/>
      <c r="BX9" s="727"/>
      <c r="BY9" s="727"/>
      <c r="BZ9" s="727"/>
      <c r="CA9" s="135"/>
      <c r="CB9" s="728" t="s">
        <v>327</v>
      </c>
      <c r="CC9" s="728"/>
      <c r="CD9" s="135"/>
      <c r="CE9" s="727"/>
      <c r="CF9" s="727"/>
      <c r="CG9" s="727"/>
      <c r="CH9" s="727"/>
      <c r="CI9" s="727"/>
      <c r="CJ9" s="727"/>
      <c r="CK9" s="727"/>
      <c r="CL9" s="727"/>
      <c r="CM9" s="727"/>
      <c r="CN9" s="727"/>
      <c r="CO9" s="727"/>
      <c r="CP9" s="727"/>
      <c r="CQ9" s="727"/>
      <c r="CR9" s="121"/>
      <c r="CS9" s="59"/>
      <c r="CT9" s="59"/>
      <c r="CU9" s="59"/>
      <c r="CV9" s="59"/>
      <c r="CW9" s="59"/>
      <c r="CX9" s="59"/>
      <c r="CY9" s="59"/>
      <c r="CZ9" s="59"/>
    </row>
    <row r="10" spans="1:111" s="127" customFormat="1" ht="9.9" customHeight="1">
      <c r="A10" s="132"/>
      <c r="B10" s="117"/>
      <c r="C10" s="117"/>
      <c r="D10" s="117"/>
      <c r="E10" s="126"/>
      <c r="F10" s="126"/>
      <c r="G10" s="126"/>
      <c r="H10" s="126"/>
      <c r="I10" s="126"/>
      <c r="J10" s="72"/>
      <c r="K10" s="133"/>
      <c r="L10" s="133"/>
      <c r="M10" s="133"/>
      <c r="N10" s="133"/>
      <c r="O10" s="133"/>
      <c r="P10" s="133"/>
      <c r="Q10" s="133"/>
      <c r="R10" s="133"/>
      <c r="S10" s="72"/>
      <c r="T10" s="133"/>
      <c r="U10" s="133"/>
      <c r="V10" s="72"/>
      <c r="W10" s="133"/>
      <c r="X10" s="133"/>
      <c r="Y10" s="133"/>
      <c r="Z10" s="133"/>
      <c r="AA10" s="133"/>
      <c r="AB10" s="133"/>
      <c r="AC10" s="133"/>
      <c r="AD10" s="126"/>
      <c r="AE10" s="126"/>
      <c r="AF10" s="126"/>
      <c r="AG10" s="126"/>
      <c r="AH10" s="126"/>
      <c r="AI10" s="126"/>
      <c r="AJ10" s="126"/>
      <c r="AK10" s="126"/>
      <c r="AL10" s="126"/>
      <c r="AM10" s="126"/>
      <c r="AN10" s="126"/>
      <c r="AO10" s="126"/>
      <c r="AP10" s="126"/>
      <c r="AQ10" s="126"/>
      <c r="AR10" s="126"/>
      <c r="AS10" s="126"/>
      <c r="AT10" s="126"/>
      <c r="AU10" s="126"/>
      <c r="AV10" s="126"/>
      <c r="AW10" s="126"/>
      <c r="AX10" s="126"/>
      <c r="AY10" s="126"/>
      <c r="AZ10" s="126"/>
      <c r="BA10" s="126"/>
      <c r="BB10" s="126"/>
      <c r="BC10" s="126"/>
      <c r="BD10" s="126"/>
      <c r="BE10" s="126"/>
      <c r="BF10" s="126"/>
      <c r="BG10" s="126"/>
      <c r="BH10" s="126"/>
      <c r="BI10" s="126"/>
      <c r="BJ10" s="126"/>
      <c r="BK10" s="126"/>
      <c r="BL10" s="126"/>
      <c r="BM10" s="126"/>
      <c r="BN10" s="126"/>
      <c r="BO10" s="126"/>
      <c r="BP10" s="126"/>
      <c r="BQ10" s="126"/>
      <c r="BR10" s="126"/>
      <c r="BS10" s="126"/>
      <c r="BT10" s="126"/>
      <c r="BU10" s="126"/>
      <c r="BV10" s="126"/>
      <c r="BW10" s="126"/>
      <c r="BX10" s="126"/>
      <c r="BY10" s="126"/>
      <c r="BZ10" s="126"/>
      <c r="CA10" s="126"/>
      <c r="CB10" s="126"/>
      <c r="CC10" s="126"/>
      <c r="CD10" s="126"/>
      <c r="CE10" s="126"/>
      <c r="CF10" s="126"/>
      <c r="CG10" s="126"/>
      <c r="CH10" s="126"/>
      <c r="CI10" s="126"/>
      <c r="CJ10" s="126"/>
      <c r="CK10" s="126"/>
      <c r="CL10" s="126"/>
      <c r="CM10" s="126"/>
      <c r="CN10" s="126"/>
      <c r="CO10" s="126"/>
      <c r="CP10" s="126"/>
      <c r="CQ10" s="126"/>
      <c r="CR10" s="134"/>
      <c r="CS10" s="126"/>
      <c r="CU10" s="126"/>
      <c r="CV10" s="126"/>
      <c r="CW10" s="126"/>
      <c r="CX10" s="126"/>
      <c r="CY10" s="126"/>
      <c r="CZ10" s="126"/>
      <c r="DA10" s="126"/>
      <c r="DB10" s="126"/>
      <c r="DC10" s="126"/>
      <c r="DD10" s="51"/>
    </row>
    <row r="11" spans="1:111" ht="30" customHeight="1">
      <c r="A11" s="136"/>
      <c r="B11" s="724" t="s">
        <v>333</v>
      </c>
      <c r="C11" s="724"/>
      <c r="D11" s="724"/>
      <c r="E11" s="724"/>
      <c r="F11" s="724"/>
      <c r="G11" s="724"/>
      <c r="H11" s="724"/>
      <c r="I11" s="724"/>
      <c r="J11" s="724"/>
      <c r="K11" s="137"/>
      <c r="L11" s="725"/>
      <c r="M11" s="725"/>
      <c r="N11" s="725"/>
      <c r="O11" s="725"/>
      <c r="P11" s="725"/>
      <c r="Q11" s="725"/>
      <c r="R11" s="725"/>
      <c r="S11" s="725"/>
      <c r="T11" s="725"/>
      <c r="U11" s="725"/>
      <c r="V11" s="725"/>
      <c r="W11" s="725"/>
      <c r="X11" s="725"/>
      <c r="Y11" s="725"/>
      <c r="Z11" s="725"/>
      <c r="AA11" s="725"/>
      <c r="AB11" s="725"/>
      <c r="AC11" s="725"/>
      <c r="AD11" s="725"/>
      <c r="AE11" s="725"/>
      <c r="AF11" s="725"/>
      <c r="AG11" s="725"/>
      <c r="AH11" s="725"/>
      <c r="AI11" s="725"/>
      <c r="AJ11" s="725"/>
      <c r="AK11" s="725"/>
      <c r="AL11" s="725"/>
      <c r="AM11" s="725"/>
      <c r="AN11" s="725"/>
      <c r="AO11" s="725"/>
      <c r="AP11" s="725"/>
      <c r="AQ11" s="725"/>
      <c r="AR11" s="725"/>
      <c r="AS11" s="725"/>
      <c r="AT11" s="725"/>
      <c r="AU11" s="725"/>
      <c r="AV11" s="725"/>
      <c r="AW11" s="725"/>
      <c r="AX11" s="725"/>
      <c r="AY11" s="725"/>
      <c r="AZ11" s="725"/>
      <c r="BA11" s="725"/>
      <c r="BB11" s="725"/>
      <c r="BC11" s="725"/>
      <c r="BD11" s="59"/>
      <c r="BE11" s="59"/>
      <c r="BF11" s="60"/>
      <c r="BG11" s="726" t="s">
        <v>331</v>
      </c>
      <c r="BH11" s="726"/>
      <c r="BI11" s="726"/>
      <c r="BJ11" s="726"/>
      <c r="BK11" s="726"/>
      <c r="BL11" s="726"/>
      <c r="BM11" s="52"/>
      <c r="BN11" s="729"/>
      <c r="BO11" s="729"/>
      <c r="BP11" s="729"/>
      <c r="BQ11" s="729"/>
      <c r="BR11" s="729"/>
      <c r="BS11" s="729"/>
      <c r="BT11" s="729"/>
      <c r="BU11" s="729"/>
      <c r="BV11" s="729"/>
      <c r="BW11" s="729"/>
      <c r="BX11" s="729"/>
      <c r="BY11" s="729"/>
      <c r="BZ11" s="729"/>
      <c r="CA11" s="729"/>
      <c r="CB11" s="729"/>
      <c r="CC11" s="729"/>
      <c r="CD11" s="729"/>
      <c r="CE11" s="729"/>
      <c r="CF11" s="729"/>
      <c r="CG11" s="729"/>
      <c r="CH11" s="729"/>
      <c r="CI11" s="729"/>
      <c r="CJ11" s="729"/>
      <c r="CK11" s="729"/>
      <c r="CL11" s="729"/>
      <c r="CM11" s="729"/>
      <c r="CN11" s="729"/>
      <c r="CO11" s="729"/>
      <c r="CP11" s="729"/>
      <c r="CQ11" s="729"/>
      <c r="CR11" s="121"/>
      <c r="CS11" s="222"/>
      <c r="CT11" s="223"/>
      <c r="CU11" s="224"/>
      <c r="CV11" s="222"/>
      <c r="CW11" s="222"/>
      <c r="CX11" s="59"/>
      <c r="CY11" s="59"/>
      <c r="CZ11" s="59"/>
    </row>
    <row r="12" spans="1:111" s="127" customFormat="1" ht="9.9" customHeight="1" thickBot="1">
      <c r="A12" s="132"/>
      <c r="B12" s="117"/>
      <c r="C12" s="117"/>
      <c r="D12" s="117"/>
      <c r="E12" s="126"/>
      <c r="F12" s="126"/>
      <c r="G12" s="126"/>
      <c r="H12" s="126"/>
      <c r="I12" s="126"/>
      <c r="J12" s="72"/>
      <c r="K12" s="133"/>
      <c r="L12" s="133"/>
      <c r="M12" s="133"/>
      <c r="N12" s="133"/>
      <c r="O12" s="133"/>
      <c r="P12" s="133"/>
      <c r="Q12" s="133"/>
      <c r="R12" s="133"/>
      <c r="S12" s="72"/>
      <c r="T12" s="133"/>
      <c r="U12" s="133"/>
      <c r="V12" s="72"/>
      <c r="W12" s="133"/>
      <c r="X12" s="133"/>
      <c r="Y12" s="133"/>
      <c r="Z12" s="133"/>
      <c r="AA12" s="133"/>
      <c r="AB12" s="133"/>
      <c r="AC12" s="133"/>
      <c r="AD12" s="126"/>
      <c r="AE12" s="126"/>
      <c r="AF12" s="126"/>
      <c r="AG12" s="126"/>
      <c r="AH12" s="126"/>
      <c r="AI12" s="126"/>
      <c r="AJ12" s="126"/>
      <c r="AK12" s="126"/>
      <c r="AL12" s="126"/>
      <c r="AM12" s="126"/>
      <c r="AN12" s="126"/>
      <c r="AO12" s="126"/>
      <c r="AP12" s="126"/>
      <c r="AQ12" s="126"/>
      <c r="AR12" s="126"/>
      <c r="AS12" s="126"/>
      <c r="AT12" s="126"/>
      <c r="AU12" s="126"/>
      <c r="AV12" s="126"/>
      <c r="AW12" s="126"/>
      <c r="AX12" s="126"/>
      <c r="AY12" s="126"/>
      <c r="AZ12" s="126"/>
      <c r="BA12" s="126"/>
      <c r="BB12" s="126"/>
      <c r="BC12" s="126"/>
      <c r="BD12" s="126"/>
      <c r="BE12" s="126"/>
      <c r="BF12" s="126"/>
      <c r="BG12" s="126"/>
      <c r="BH12" s="126"/>
      <c r="BI12" s="126"/>
      <c r="BJ12" s="126"/>
      <c r="BK12" s="126"/>
      <c r="BL12" s="126"/>
      <c r="BM12" s="126"/>
      <c r="BN12" s="126"/>
      <c r="BO12" s="126"/>
      <c r="BP12" s="126"/>
      <c r="BQ12" s="126"/>
      <c r="BR12" s="126"/>
      <c r="BS12" s="126"/>
      <c r="BT12" s="126"/>
      <c r="BU12" s="126"/>
      <c r="BV12" s="126"/>
      <c r="BW12" s="126"/>
      <c r="BX12" s="126"/>
      <c r="BY12" s="126"/>
      <c r="BZ12" s="126"/>
      <c r="CA12" s="126"/>
      <c r="CB12" s="126"/>
      <c r="CC12" s="126"/>
      <c r="CD12" s="126"/>
      <c r="CE12" s="126"/>
      <c r="CF12" s="126"/>
      <c r="CG12" s="126"/>
      <c r="CH12" s="126"/>
      <c r="CI12" s="126"/>
      <c r="CJ12" s="126"/>
      <c r="CK12" s="126"/>
      <c r="CL12" s="126"/>
      <c r="CM12" s="126"/>
      <c r="CN12" s="126"/>
      <c r="CO12" s="126"/>
      <c r="CP12" s="126"/>
      <c r="CQ12" s="126"/>
      <c r="CR12" s="134"/>
      <c r="CS12" s="126"/>
      <c r="CT12" s="126"/>
      <c r="CU12" s="126"/>
      <c r="CV12" s="126"/>
      <c r="CW12" s="126"/>
      <c r="CX12" s="126"/>
      <c r="CY12" s="126"/>
      <c r="CZ12" s="126"/>
      <c r="DA12" s="126"/>
      <c r="DB12" s="126"/>
      <c r="DC12" s="126"/>
      <c r="DD12" s="51"/>
    </row>
    <row r="13" spans="1:111" ht="30" customHeight="1" thickBot="1">
      <c r="A13" s="721" t="s">
        <v>437</v>
      </c>
      <c r="B13" s="722"/>
      <c r="C13" s="722"/>
      <c r="D13" s="722"/>
      <c r="E13" s="722"/>
      <c r="F13" s="722"/>
      <c r="G13" s="722"/>
      <c r="H13" s="722"/>
      <c r="I13" s="722"/>
      <c r="J13" s="722"/>
      <c r="K13" s="722"/>
      <c r="L13" s="722"/>
      <c r="M13" s="722"/>
      <c r="N13" s="722"/>
      <c r="O13" s="722"/>
      <c r="P13" s="722"/>
      <c r="Q13" s="722"/>
      <c r="R13" s="722"/>
      <c r="S13" s="722"/>
      <c r="T13" s="722"/>
      <c r="U13" s="722"/>
      <c r="V13" s="722"/>
      <c r="W13" s="722"/>
      <c r="X13" s="722"/>
      <c r="Y13" s="722"/>
      <c r="Z13" s="722"/>
      <c r="AA13" s="722"/>
      <c r="AB13" s="722"/>
      <c r="AC13" s="722"/>
      <c r="AD13" s="722"/>
      <c r="AE13" s="722"/>
      <c r="AF13" s="722"/>
      <c r="AG13" s="722"/>
      <c r="AH13" s="722"/>
      <c r="AI13" s="722"/>
      <c r="AJ13" s="722"/>
      <c r="AK13" s="722"/>
      <c r="AL13" s="722"/>
      <c r="AM13" s="722"/>
      <c r="AN13" s="722"/>
      <c r="AO13" s="722"/>
      <c r="AP13" s="722"/>
      <c r="AQ13" s="722"/>
      <c r="AR13" s="722"/>
      <c r="AS13" s="722"/>
      <c r="AT13" s="722"/>
      <c r="AU13" s="722"/>
      <c r="AV13" s="722"/>
      <c r="AW13" s="722"/>
      <c r="AX13" s="722"/>
      <c r="AY13" s="722"/>
      <c r="AZ13" s="722"/>
      <c r="BA13" s="722"/>
      <c r="BB13" s="722"/>
      <c r="BC13" s="722"/>
      <c r="BD13" s="722"/>
      <c r="BE13" s="722"/>
      <c r="BF13" s="722"/>
      <c r="BG13" s="722"/>
      <c r="BH13" s="722"/>
      <c r="BI13" s="722"/>
      <c r="BJ13" s="722"/>
      <c r="BK13" s="722"/>
      <c r="BL13" s="722"/>
      <c r="BM13" s="722"/>
      <c r="BN13" s="722"/>
      <c r="BO13" s="722"/>
      <c r="BP13" s="722"/>
      <c r="BQ13" s="722"/>
      <c r="BR13" s="722"/>
      <c r="BS13" s="722"/>
      <c r="BT13" s="722"/>
      <c r="BU13" s="722"/>
      <c r="BV13" s="722"/>
      <c r="BW13" s="722"/>
      <c r="BX13" s="722"/>
      <c r="BY13" s="722"/>
      <c r="BZ13" s="722"/>
      <c r="CA13" s="722"/>
      <c r="CB13" s="722"/>
      <c r="CC13" s="722"/>
      <c r="CD13" s="722"/>
      <c r="CE13" s="722"/>
      <c r="CF13" s="722"/>
      <c r="CG13" s="722"/>
      <c r="CH13" s="722"/>
      <c r="CI13" s="722"/>
      <c r="CJ13" s="722"/>
      <c r="CK13" s="722"/>
      <c r="CL13" s="722"/>
      <c r="CM13" s="722"/>
      <c r="CN13" s="722"/>
      <c r="CO13" s="722"/>
      <c r="CP13" s="722"/>
      <c r="CQ13" s="722"/>
      <c r="CR13" s="723"/>
      <c r="CS13" s="59"/>
      <c r="CT13" s="59"/>
      <c r="CU13" s="59"/>
      <c r="CV13" s="59"/>
      <c r="CW13" s="59"/>
      <c r="CX13" s="59"/>
      <c r="CY13" s="59"/>
      <c r="CZ13" s="59"/>
      <c r="DA13" s="59"/>
      <c r="DB13" s="59"/>
      <c r="DC13" s="59"/>
      <c r="DD13" s="60"/>
      <c r="DE13" s="60"/>
      <c r="DF13" s="60"/>
    </row>
    <row r="14" spans="1:111" ht="9.9" customHeight="1">
      <c r="A14" s="56"/>
      <c r="B14" s="57"/>
      <c r="C14" s="58"/>
      <c r="D14" s="713"/>
      <c r="E14" s="713"/>
      <c r="F14" s="166"/>
      <c r="G14" s="78"/>
      <c r="H14" s="118"/>
      <c r="I14" s="118"/>
      <c r="J14" s="118"/>
      <c r="K14" s="118"/>
      <c r="L14" s="118"/>
      <c r="M14" s="118"/>
      <c r="N14" s="118"/>
      <c r="O14" s="118"/>
      <c r="P14" s="119"/>
      <c r="Q14" s="119"/>
      <c r="R14" s="119"/>
      <c r="S14" s="80"/>
      <c r="T14" s="80"/>
      <c r="U14" s="80"/>
      <c r="V14" s="80"/>
      <c r="W14" s="80"/>
      <c r="X14" s="80"/>
      <c r="Y14" s="80"/>
      <c r="Z14" s="80"/>
      <c r="AA14" s="80"/>
      <c r="AB14" s="80"/>
      <c r="AC14" s="80"/>
      <c r="AD14" s="80"/>
      <c r="AE14" s="80"/>
      <c r="AF14" s="80"/>
      <c r="AG14" s="80"/>
      <c r="AH14" s="80"/>
      <c r="AI14" s="80"/>
      <c r="AJ14" s="80"/>
      <c r="AK14" s="80"/>
      <c r="AL14" s="80"/>
      <c r="AM14" s="80"/>
      <c r="AN14" s="80"/>
      <c r="AO14" s="80"/>
      <c r="AP14" s="80"/>
      <c r="AQ14" s="58"/>
      <c r="AR14" s="58"/>
      <c r="AS14" s="58"/>
      <c r="AT14" s="58"/>
      <c r="AU14" s="58"/>
      <c r="AV14" s="58"/>
      <c r="AW14" s="58"/>
      <c r="AX14" s="58"/>
      <c r="AY14" s="58"/>
      <c r="AZ14" s="78"/>
      <c r="BA14" s="120"/>
      <c r="BB14" s="120"/>
      <c r="BC14" s="59"/>
      <c r="BD14" s="59"/>
      <c r="BE14" s="59"/>
      <c r="BF14" s="59"/>
      <c r="BG14" s="59"/>
      <c r="BH14" s="59"/>
      <c r="BI14" s="59"/>
      <c r="BJ14" s="59"/>
      <c r="BK14" s="59"/>
      <c r="BL14" s="59"/>
      <c r="BM14" s="59"/>
      <c r="BN14" s="59"/>
      <c r="BO14" s="59"/>
      <c r="BP14" s="59"/>
      <c r="BQ14" s="59"/>
      <c r="BR14" s="59"/>
      <c r="BS14" s="59"/>
      <c r="BT14" s="59"/>
      <c r="BU14" s="59"/>
      <c r="BV14" s="59"/>
      <c r="BW14" s="59"/>
      <c r="BX14" s="59"/>
      <c r="BY14" s="59"/>
      <c r="BZ14" s="59"/>
      <c r="CA14" s="59"/>
      <c r="CB14" s="59"/>
      <c r="CC14" s="59"/>
      <c r="CD14" s="59"/>
      <c r="CE14" s="59"/>
      <c r="CF14" s="59"/>
      <c r="CG14" s="59"/>
      <c r="CH14" s="59"/>
      <c r="CI14" s="59"/>
      <c r="CJ14" s="59"/>
      <c r="CK14" s="59"/>
      <c r="CL14" s="59"/>
      <c r="CM14" s="59"/>
      <c r="CN14" s="59"/>
      <c r="CO14" s="59"/>
      <c r="CP14" s="59"/>
      <c r="CQ14" s="59"/>
      <c r="CR14" s="121"/>
      <c r="CS14" s="59"/>
      <c r="CT14" s="59"/>
      <c r="CU14" s="59"/>
      <c r="CV14" s="59"/>
      <c r="CW14" s="59"/>
      <c r="CX14" s="59"/>
      <c r="CY14" s="59"/>
      <c r="CZ14" s="59"/>
      <c r="DA14" s="59"/>
      <c r="DB14" s="59"/>
      <c r="DC14" s="59"/>
      <c r="DD14" s="60"/>
      <c r="DE14" s="60"/>
      <c r="DF14" s="60"/>
    </row>
    <row r="15" spans="1:111" ht="27.65" customHeight="1">
      <c r="A15" s="56"/>
      <c r="B15" s="740" t="s">
        <v>367</v>
      </c>
      <c r="C15" s="740"/>
      <c r="D15" s="740"/>
      <c r="E15" s="735" t="s">
        <v>438</v>
      </c>
      <c r="F15" s="735"/>
      <c r="G15" s="735"/>
      <c r="H15" s="735"/>
      <c r="I15" s="735"/>
      <c r="J15" s="735"/>
      <c r="K15" s="735"/>
      <c r="L15" s="735"/>
      <c r="M15" s="735"/>
      <c r="N15" s="735"/>
      <c r="O15" s="735"/>
      <c r="P15" s="735"/>
      <c r="Q15" s="735"/>
      <c r="R15" s="735"/>
      <c r="S15" s="735"/>
      <c r="T15" s="735"/>
      <c r="U15" s="735"/>
      <c r="V15" s="736" t="s">
        <v>439</v>
      </c>
      <c r="W15" s="736"/>
      <c r="X15" s="736"/>
      <c r="Y15" s="736"/>
      <c r="Z15" s="736"/>
      <c r="AA15" s="736"/>
      <c r="AB15" s="736"/>
      <c r="AC15" s="736"/>
      <c r="AD15" s="736"/>
      <c r="AE15" s="736"/>
      <c r="AF15" s="736"/>
      <c r="AG15" s="736"/>
      <c r="AH15" s="736"/>
      <c r="AI15" s="736"/>
      <c r="AJ15" s="736"/>
      <c r="AK15" s="736"/>
      <c r="AL15" s="736"/>
      <c r="AM15" s="736"/>
      <c r="AN15" s="736"/>
      <c r="AO15" s="736"/>
      <c r="AP15" s="736"/>
      <c r="AQ15" s="736"/>
      <c r="AR15" s="736"/>
      <c r="AS15" s="736"/>
      <c r="AT15" s="736"/>
      <c r="AU15" s="736"/>
      <c r="AV15" s="736"/>
      <c r="AW15" s="736"/>
      <c r="AX15" s="736"/>
      <c r="AY15" s="736"/>
      <c r="AZ15" s="736"/>
      <c r="BA15" s="736"/>
      <c r="BB15" s="736"/>
      <c r="BC15" s="736"/>
      <c r="BD15" s="736"/>
      <c r="BE15" s="736"/>
      <c r="BF15" s="736"/>
      <c r="BG15" s="736"/>
      <c r="BH15" s="736"/>
      <c r="BI15" s="736"/>
      <c r="BJ15" s="736"/>
      <c r="BK15" s="736"/>
      <c r="BL15" s="736"/>
      <c r="BM15" s="736"/>
      <c r="BN15" s="736"/>
      <c r="BO15" s="736"/>
      <c r="BP15" s="736"/>
      <c r="BQ15" s="736"/>
      <c r="BR15" s="736"/>
      <c r="BS15" s="736"/>
      <c r="BT15" s="736"/>
      <c r="BU15" s="736"/>
      <c r="BV15" s="736"/>
      <c r="BW15" s="736"/>
      <c r="BX15" s="736"/>
      <c r="BY15" s="736"/>
      <c r="BZ15" s="736"/>
      <c r="CA15" s="736"/>
      <c r="CB15" s="736"/>
      <c r="CC15" s="736"/>
      <c r="CD15" s="736"/>
      <c r="CE15" s="736"/>
      <c r="CF15" s="736"/>
      <c r="CG15" s="736"/>
      <c r="CH15" s="736"/>
      <c r="CI15" s="736"/>
      <c r="CJ15" s="736"/>
      <c r="CK15" s="736"/>
      <c r="CL15" s="736"/>
      <c r="CM15" s="736"/>
      <c r="CN15" s="736"/>
      <c r="CO15" s="736"/>
      <c r="CP15" s="736"/>
      <c r="CQ15" s="736"/>
      <c r="CR15" s="121"/>
      <c r="CS15" s="59"/>
      <c r="CT15" s="59"/>
      <c r="CU15" s="59"/>
      <c r="CV15" s="59"/>
      <c r="CW15" s="59"/>
      <c r="CX15" s="59"/>
      <c r="CY15" s="59"/>
      <c r="CZ15" s="59"/>
      <c r="DA15" s="59"/>
      <c r="DB15" s="59"/>
      <c r="DC15" s="59"/>
      <c r="DD15" s="60"/>
      <c r="DE15" s="60"/>
      <c r="DF15" s="60"/>
    </row>
    <row r="16" spans="1:111" ht="27.65" customHeight="1">
      <c r="A16" s="56"/>
      <c r="B16" s="734" t="s">
        <v>335</v>
      </c>
      <c r="C16" s="734"/>
      <c r="D16" s="734"/>
      <c r="E16" s="737" t="s">
        <v>440</v>
      </c>
      <c r="F16" s="737"/>
      <c r="G16" s="737"/>
      <c r="H16" s="737"/>
      <c r="I16" s="737"/>
      <c r="J16" s="737"/>
      <c r="K16" s="737"/>
      <c r="L16" s="737"/>
      <c r="M16" s="737"/>
      <c r="N16" s="737"/>
      <c r="O16" s="737"/>
      <c r="P16" s="737"/>
      <c r="Q16" s="737"/>
      <c r="R16" s="737"/>
      <c r="S16" s="737"/>
      <c r="T16" s="737"/>
      <c r="U16" s="737"/>
      <c r="V16" s="738" t="s">
        <v>441</v>
      </c>
      <c r="W16" s="738"/>
      <c r="X16" s="738"/>
      <c r="Y16" s="738"/>
      <c r="Z16" s="738"/>
      <c r="AA16" s="738"/>
      <c r="AB16" s="738"/>
      <c r="AC16" s="738"/>
      <c r="AD16" s="738"/>
      <c r="AE16" s="738"/>
      <c r="AF16" s="738"/>
      <c r="AG16" s="738"/>
      <c r="AH16" s="738"/>
      <c r="AI16" s="738"/>
      <c r="AJ16" s="738"/>
      <c r="AK16" s="738"/>
      <c r="AL16" s="738"/>
      <c r="AM16" s="738"/>
      <c r="AN16" s="738"/>
      <c r="AO16" s="738"/>
      <c r="AP16" s="738"/>
      <c r="AQ16" s="738"/>
      <c r="AR16" s="738"/>
      <c r="AS16" s="738"/>
      <c r="AT16" s="738"/>
      <c r="AU16" s="738"/>
      <c r="AV16" s="738"/>
      <c r="AW16" s="738"/>
      <c r="AX16" s="738"/>
      <c r="AY16" s="738"/>
      <c r="AZ16" s="738"/>
      <c r="BA16" s="738"/>
      <c r="BB16" s="738"/>
      <c r="BC16" s="738"/>
      <c r="BD16" s="738"/>
      <c r="BE16" s="738"/>
      <c r="BF16" s="738"/>
      <c r="BG16" s="738"/>
      <c r="BH16" s="738"/>
      <c r="BI16" s="738"/>
      <c r="BJ16" s="738"/>
      <c r="BK16" s="738"/>
      <c r="BL16" s="738"/>
      <c r="BM16" s="738"/>
      <c r="BN16" s="738"/>
      <c r="BO16" s="738"/>
      <c r="BP16" s="738"/>
      <c r="BQ16" s="738"/>
      <c r="BR16" s="738"/>
      <c r="BS16" s="738"/>
      <c r="BT16" s="738"/>
      <c r="BU16" s="738"/>
      <c r="BV16" s="738"/>
      <c r="BW16" s="738"/>
      <c r="BX16" s="738"/>
      <c r="BY16" s="738"/>
      <c r="BZ16" s="738"/>
      <c r="CA16" s="738"/>
      <c r="CB16" s="738"/>
      <c r="CC16" s="738"/>
      <c r="CD16" s="738"/>
      <c r="CE16" s="738"/>
      <c r="CF16" s="738"/>
      <c r="CG16" s="738"/>
      <c r="CH16" s="738"/>
      <c r="CI16" s="738"/>
      <c r="CJ16" s="738"/>
      <c r="CK16" s="738"/>
      <c r="CL16" s="738"/>
      <c r="CM16" s="738"/>
      <c r="CN16" s="738"/>
      <c r="CO16" s="738"/>
      <c r="CP16" s="738"/>
      <c r="CQ16" s="738"/>
      <c r="CR16" s="121"/>
      <c r="CS16" s="59"/>
      <c r="CT16" s="59"/>
      <c r="CU16" s="59"/>
      <c r="CV16" s="59"/>
      <c r="CW16" s="59"/>
      <c r="CX16" s="59"/>
      <c r="CY16" s="59"/>
      <c r="CZ16" s="59"/>
      <c r="DA16" s="59"/>
      <c r="DB16" s="59"/>
      <c r="DC16" s="59"/>
      <c r="DD16" s="60"/>
      <c r="DE16" s="60"/>
      <c r="DF16" s="60"/>
    </row>
    <row r="17" spans="1:110" ht="27.65" customHeight="1">
      <c r="A17" s="56"/>
      <c r="B17" s="739" t="s">
        <v>442</v>
      </c>
      <c r="C17" s="739"/>
      <c r="D17" s="739"/>
      <c r="E17" s="739"/>
      <c r="F17" s="739"/>
      <c r="G17" s="739"/>
      <c r="H17" s="739"/>
      <c r="I17" s="739"/>
      <c r="J17" s="739"/>
      <c r="K17" s="739"/>
      <c r="L17" s="739"/>
      <c r="M17" s="739"/>
      <c r="N17" s="739"/>
      <c r="O17" s="739"/>
      <c r="P17" s="739"/>
      <c r="Q17" s="739"/>
      <c r="R17" s="739"/>
      <c r="S17" s="739"/>
      <c r="T17" s="739"/>
      <c r="U17" s="739"/>
      <c r="V17" s="739"/>
      <c r="W17" s="739"/>
      <c r="X17" s="739"/>
      <c r="Y17" s="739"/>
      <c r="Z17" s="739"/>
      <c r="AA17" s="739"/>
      <c r="AB17" s="739"/>
      <c r="AC17" s="739"/>
      <c r="AD17" s="739"/>
      <c r="AE17" s="739"/>
      <c r="AF17" s="739"/>
      <c r="AG17" s="739"/>
      <c r="AH17" s="739"/>
      <c r="AI17" s="739"/>
      <c r="AJ17" s="739"/>
      <c r="AK17" s="739"/>
      <c r="AL17" s="739"/>
      <c r="AM17" s="739"/>
      <c r="AN17" s="739"/>
      <c r="AO17" s="739"/>
      <c r="AP17" s="739"/>
      <c r="AQ17" s="739"/>
      <c r="AR17" s="739"/>
      <c r="AS17" s="739"/>
      <c r="AT17" s="739"/>
      <c r="AU17" s="739"/>
      <c r="AV17" s="739"/>
      <c r="AW17" s="739"/>
      <c r="AX17" s="739"/>
      <c r="AY17" s="739"/>
      <c r="AZ17" s="739"/>
      <c r="BA17" s="739"/>
      <c r="BB17" s="739"/>
      <c r="BC17" s="739"/>
      <c r="BD17" s="739"/>
      <c r="BE17" s="739"/>
      <c r="BF17" s="739"/>
      <c r="BG17" s="739"/>
      <c r="BH17" s="739"/>
      <c r="BI17" s="739"/>
      <c r="BJ17" s="739"/>
      <c r="BK17" s="739"/>
      <c r="BL17" s="739"/>
      <c r="BM17" s="739"/>
      <c r="BN17" s="739"/>
      <c r="BO17" s="739"/>
      <c r="BP17" s="739"/>
      <c r="BQ17" s="739"/>
      <c r="BR17" s="739"/>
      <c r="BS17" s="739"/>
      <c r="BT17" s="739"/>
      <c r="BU17" s="739"/>
      <c r="BV17" s="739"/>
      <c r="BW17" s="739"/>
      <c r="BX17" s="739"/>
      <c r="BY17" s="739"/>
      <c r="BZ17" s="739"/>
      <c r="CA17" s="739"/>
      <c r="CB17" s="739"/>
      <c r="CC17" s="739"/>
      <c r="CD17" s="739"/>
      <c r="CE17" s="739"/>
      <c r="CF17" s="739"/>
      <c r="CG17" s="739"/>
      <c r="CH17" s="739"/>
      <c r="CI17" s="739"/>
      <c r="CJ17" s="739"/>
      <c r="CK17" s="739"/>
      <c r="CL17" s="739"/>
      <c r="CM17" s="739"/>
      <c r="CN17" s="739"/>
      <c r="CO17" s="739"/>
      <c r="CP17" s="739"/>
      <c r="CQ17" s="739"/>
      <c r="CR17" s="121"/>
      <c r="CS17" s="59"/>
      <c r="CT17" s="59"/>
      <c r="CU17" s="59"/>
      <c r="CV17" s="59"/>
      <c r="CW17" s="59"/>
      <c r="CX17" s="59"/>
      <c r="CY17" s="59"/>
      <c r="CZ17" s="59"/>
      <c r="DA17" s="59"/>
      <c r="DB17" s="59"/>
      <c r="DC17" s="59"/>
      <c r="DD17" s="60"/>
      <c r="DE17" s="60"/>
      <c r="DF17" s="60"/>
    </row>
    <row r="18" spans="1:110" ht="15" customHeight="1" thickBot="1">
      <c r="A18" s="62"/>
      <c r="B18" s="130"/>
      <c r="C18" s="130"/>
      <c r="D18" s="130"/>
      <c r="E18" s="130"/>
      <c r="F18" s="130"/>
      <c r="G18" s="130"/>
      <c r="H18" s="130"/>
      <c r="I18" s="130"/>
      <c r="J18" s="130"/>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c r="AN18" s="130"/>
      <c r="AO18" s="130"/>
      <c r="AP18" s="130"/>
      <c r="AQ18" s="130"/>
      <c r="AR18" s="130"/>
      <c r="AS18" s="130"/>
      <c r="AT18" s="130"/>
      <c r="AU18" s="130"/>
      <c r="AV18" s="130"/>
      <c r="AW18" s="130"/>
      <c r="AX18" s="130"/>
      <c r="AY18" s="130"/>
      <c r="AZ18" s="130"/>
      <c r="BA18" s="130"/>
      <c r="BB18" s="130"/>
      <c r="BC18" s="130"/>
      <c r="BD18" s="130"/>
      <c r="BE18" s="130"/>
      <c r="BF18" s="130"/>
      <c r="BG18" s="130"/>
      <c r="BH18" s="130"/>
      <c r="BI18" s="130"/>
      <c r="BJ18" s="130"/>
      <c r="BK18" s="130"/>
      <c r="BL18" s="130"/>
      <c r="BM18" s="130"/>
      <c r="BN18" s="130"/>
      <c r="BO18" s="130"/>
      <c r="BP18" s="130"/>
      <c r="BQ18" s="130"/>
      <c r="BR18" s="130"/>
      <c r="BS18" s="130"/>
      <c r="BT18" s="130"/>
      <c r="BU18" s="130"/>
      <c r="BV18" s="130"/>
      <c r="BW18" s="130"/>
      <c r="BX18" s="130"/>
      <c r="BY18" s="130"/>
      <c r="BZ18" s="130"/>
      <c r="CA18" s="130"/>
      <c r="CB18" s="130"/>
      <c r="CC18" s="130"/>
      <c r="CD18" s="130"/>
      <c r="CE18" s="130"/>
      <c r="CF18" s="130"/>
      <c r="CG18" s="130"/>
      <c r="CH18" s="130"/>
      <c r="CI18" s="130"/>
      <c r="CJ18" s="130"/>
      <c r="CK18" s="130"/>
      <c r="CL18" s="130"/>
      <c r="CM18" s="130"/>
      <c r="CN18" s="130"/>
      <c r="CO18" s="130"/>
      <c r="CP18" s="130"/>
      <c r="CQ18" s="130"/>
      <c r="CR18" s="131"/>
      <c r="CS18" s="59"/>
      <c r="CT18" s="59"/>
      <c r="CU18" s="59"/>
      <c r="CV18" s="59"/>
      <c r="CW18" s="59"/>
      <c r="CX18" s="59"/>
      <c r="CY18" s="59"/>
      <c r="CZ18" s="59"/>
      <c r="DA18" s="59"/>
      <c r="DB18" s="59"/>
      <c r="DC18" s="59"/>
      <c r="DD18" s="60"/>
      <c r="DE18" s="60"/>
      <c r="DF18" s="60"/>
    </row>
    <row r="19" spans="1:110" ht="30" customHeight="1" thickBot="1">
      <c r="A19" s="721" t="s">
        <v>443</v>
      </c>
      <c r="B19" s="722"/>
      <c r="C19" s="722"/>
      <c r="D19" s="722"/>
      <c r="E19" s="722"/>
      <c r="F19" s="722"/>
      <c r="G19" s="722"/>
      <c r="H19" s="722"/>
      <c r="I19" s="722"/>
      <c r="J19" s="722"/>
      <c r="K19" s="722"/>
      <c r="L19" s="722"/>
      <c r="M19" s="722"/>
      <c r="N19" s="722"/>
      <c r="O19" s="722"/>
      <c r="P19" s="722"/>
      <c r="Q19" s="722"/>
      <c r="R19" s="722"/>
      <c r="S19" s="722"/>
      <c r="T19" s="722"/>
      <c r="U19" s="722"/>
      <c r="V19" s="722"/>
      <c r="W19" s="722"/>
      <c r="X19" s="722"/>
      <c r="Y19" s="722"/>
      <c r="Z19" s="722"/>
      <c r="AA19" s="722"/>
      <c r="AB19" s="722"/>
      <c r="AC19" s="722"/>
      <c r="AD19" s="722"/>
      <c r="AE19" s="722"/>
      <c r="AF19" s="722"/>
      <c r="AG19" s="722"/>
      <c r="AH19" s="722"/>
      <c r="AI19" s="722"/>
      <c r="AJ19" s="722"/>
      <c r="AK19" s="722"/>
      <c r="AL19" s="722"/>
      <c r="AM19" s="722"/>
      <c r="AN19" s="722"/>
      <c r="AO19" s="722"/>
      <c r="AP19" s="722"/>
      <c r="AQ19" s="722"/>
      <c r="AR19" s="722"/>
      <c r="AS19" s="722"/>
      <c r="AT19" s="722"/>
      <c r="AU19" s="722"/>
      <c r="AV19" s="722"/>
      <c r="AW19" s="722"/>
      <c r="AX19" s="722"/>
      <c r="AY19" s="722"/>
      <c r="AZ19" s="722"/>
      <c r="BA19" s="722"/>
      <c r="BB19" s="722"/>
      <c r="BC19" s="722"/>
      <c r="BD19" s="722"/>
      <c r="BE19" s="722"/>
      <c r="BF19" s="722"/>
      <c r="BG19" s="722"/>
      <c r="BH19" s="722"/>
      <c r="BI19" s="722"/>
      <c r="BJ19" s="722"/>
      <c r="BK19" s="722"/>
      <c r="BL19" s="722"/>
      <c r="BM19" s="722"/>
      <c r="BN19" s="722"/>
      <c r="BO19" s="722"/>
      <c r="BP19" s="722"/>
      <c r="BQ19" s="722"/>
      <c r="BR19" s="722"/>
      <c r="BS19" s="722"/>
      <c r="BT19" s="722"/>
      <c r="BU19" s="722"/>
      <c r="BV19" s="722"/>
      <c r="BW19" s="722"/>
      <c r="BX19" s="722"/>
      <c r="BY19" s="722"/>
      <c r="BZ19" s="722"/>
      <c r="CA19" s="722"/>
      <c r="CB19" s="722"/>
      <c r="CC19" s="722"/>
      <c r="CD19" s="722"/>
      <c r="CE19" s="722"/>
      <c r="CF19" s="722"/>
      <c r="CG19" s="722"/>
      <c r="CH19" s="722"/>
      <c r="CI19" s="722"/>
      <c r="CJ19" s="722"/>
      <c r="CK19" s="722"/>
      <c r="CL19" s="722"/>
      <c r="CM19" s="722"/>
      <c r="CN19" s="722"/>
      <c r="CO19" s="722"/>
      <c r="CP19" s="722"/>
      <c r="CQ19" s="722"/>
      <c r="CR19" s="723"/>
      <c r="CS19" s="59"/>
      <c r="CT19" s="59"/>
      <c r="CU19" s="59"/>
      <c r="CV19" s="59"/>
      <c r="CW19" s="59"/>
      <c r="CX19" s="59"/>
      <c r="CY19" s="59"/>
      <c r="CZ19" s="59"/>
      <c r="DA19" s="59"/>
      <c r="DB19" s="59"/>
      <c r="DC19" s="59"/>
      <c r="DD19" s="60"/>
      <c r="DE19" s="60"/>
      <c r="DF19" s="60"/>
    </row>
    <row r="20" spans="1:110" ht="30" customHeight="1">
      <c r="A20" s="730"/>
      <c r="B20" s="731"/>
      <c r="C20" s="732" t="s">
        <v>480</v>
      </c>
      <c r="D20" s="732"/>
      <c r="E20" s="732"/>
      <c r="F20" s="732"/>
      <c r="G20" s="732"/>
      <c r="H20" s="732"/>
      <c r="I20" s="732"/>
      <c r="J20" s="732"/>
      <c r="K20" s="732"/>
      <c r="L20" s="732"/>
      <c r="M20" s="732"/>
      <c r="N20" s="732"/>
      <c r="O20" s="732"/>
      <c r="P20" s="732"/>
      <c r="Q20" s="732"/>
      <c r="R20" s="732"/>
      <c r="S20" s="732"/>
      <c r="T20" s="732"/>
      <c r="U20" s="732"/>
      <c r="V20" s="732"/>
      <c r="W20" s="732"/>
      <c r="X20" s="732"/>
      <c r="Y20" s="732"/>
      <c r="Z20" s="732"/>
      <c r="AA20" s="732"/>
      <c r="AB20" s="732"/>
      <c r="AC20" s="732"/>
      <c r="AD20" s="732"/>
      <c r="AE20" s="732"/>
      <c r="AF20" s="732"/>
      <c r="AG20" s="732"/>
      <c r="AH20" s="732"/>
      <c r="AI20" s="732"/>
      <c r="AJ20" s="732"/>
      <c r="AK20" s="732"/>
      <c r="AL20" s="732"/>
      <c r="AM20" s="732"/>
      <c r="AN20" s="732"/>
      <c r="AO20" s="732"/>
      <c r="AP20" s="732"/>
      <c r="AQ20" s="732"/>
      <c r="AR20" s="732"/>
      <c r="AS20" s="732"/>
      <c r="AT20" s="732"/>
      <c r="AU20" s="732"/>
      <c r="AV20" s="732"/>
      <c r="AW20" s="732"/>
      <c r="AX20" s="732"/>
      <c r="AY20" s="732"/>
      <c r="AZ20" s="732"/>
      <c r="BA20" s="732"/>
      <c r="BB20" s="732"/>
      <c r="BC20" s="732"/>
      <c r="BD20" s="732"/>
      <c r="BE20" s="732"/>
      <c r="BF20" s="732"/>
      <c r="BG20" s="732"/>
      <c r="BH20" s="732"/>
      <c r="BI20" s="732"/>
      <c r="BJ20" s="732"/>
      <c r="BK20" s="732"/>
      <c r="BL20" s="732"/>
      <c r="BM20" s="732"/>
      <c r="BN20" s="732"/>
      <c r="BO20" s="732"/>
      <c r="BP20" s="732"/>
      <c r="BQ20" s="732"/>
      <c r="BR20" s="732"/>
      <c r="BS20" s="732"/>
      <c r="BT20" s="732"/>
      <c r="BU20" s="732"/>
      <c r="BV20" s="732"/>
      <c r="BW20" s="732"/>
      <c r="BX20" s="732"/>
      <c r="BY20" s="732"/>
      <c r="BZ20" s="732"/>
      <c r="CA20" s="732"/>
      <c r="CB20" s="732"/>
      <c r="CC20" s="732"/>
      <c r="CD20" s="732"/>
      <c r="CE20" s="732"/>
      <c r="CF20" s="732"/>
      <c r="CG20" s="732"/>
      <c r="CH20" s="732"/>
      <c r="CI20" s="732"/>
      <c r="CJ20" s="732"/>
      <c r="CK20" s="732"/>
      <c r="CL20" s="732"/>
      <c r="CM20" s="732"/>
      <c r="CN20" s="732"/>
      <c r="CO20" s="732"/>
      <c r="CP20" s="732"/>
      <c r="CQ20" s="732"/>
      <c r="CR20" s="733"/>
      <c r="CS20" s="59"/>
      <c r="CT20" s="59"/>
      <c r="CU20" s="59"/>
      <c r="CV20" s="59"/>
      <c r="CW20" s="59"/>
      <c r="CX20" s="59"/>
      <c r="CY20" s="59"/>
      <c r="CZ20" s="59"/>
      <c r="DA20" s="59"/>
      <c r="DB20" s="59"/>
      <c r="DC20" s="59"/>
      <c r="DD20" s="60"/>
      <c r="DE20" s="60"/>
      <c r="DF20" s="60"/>
    </row>
    <row r="21" spans="1:110" ht="9.9" customHeight="1">
      <c r="A21" s="56"/>
      <c r="B21" s="57"/>
      <c r="C21" s="58"/>
      <c r="D21" s="713"/>
      <c r="E21" s="713"/>
      <c r="F21" s="166"/>
      <c r="G21" s="78"/>
      <c r="H21" s="118"/>
      <c r="I21" s="118"/>
      <c r="J21" s="118"/>
      <c r="K21" s="118"/>
      <c r="L21" s="118"/>
      <c r="M21" s="118"/>
      <c r="N21" s="118"/>
      <c r="O21" s="118"/>
      <c r="P21" s="119"/>
      <c r="Q21" s="119"/>
      <c r="R21" s="119"/>
      <c r="S21" s="80"/>
      <c r="T21" s="80"/>
      <c r="U21" s="80"/>
      <c r="V21" s="80"/>
      <c r="W21" s="80"/>
      <c r="X21" s="80"/>
      <c r="Y21" s="80"/>
      <c r="Z21" s="80"/>
      <c r="AA21" s="80"/>
      <c r="AB21" s="80"/>
      <c r="AC21" s="80"/>
      <c r="AD21" s="80"/>
      <c r="AE21" s="80"/>
      <c r="AF21" s="80"/>
      <c r="AG21" s="80"/>
      <c r="AH21" s="80"/>
      <c r="AI21" s="80"/>
      <c r="AJ21" s="80"/>
      <c r="AK21" s="80"/>
      <c r="AL21" s="80"/>
      <c r="AM21" s="80"/>
      <c r="AN21" s="80"/>
      <c r="AO21" s="80"/>
      <c r="AP21" s="80"/>
      <c r="AQ21" s="58"/>
      <c r="AR21" s="58"/>
      <c r="AS21" s="58"/>
      <c r="AT21" s="58"/>
      <c r="AU21" s="58"/>
      <c r="AV21" s="58"/>
      <c r="AW21" s="58"/>
      <c r="AX21" s="58"/>
      <c r="AY21" s="58"/>
      <c r="AZ21" s="78"/>
      <c r="BA21" s="120"/>
      <c r="BB21" s="120"/>
      <c r="BC21" s="59"/>
      <c r="BD21" s="59"/>
      <c r="BE21" s="59"/>
      <c r="BF21" s="59"/>
      <c r="BG21" s="59"/>
      <c r="BH21" s="59"/>
      <c r="BI21" s="59"/>
      <c r="BJ21" s="59"/>
      <c r="BK21" s="59"/>
      <c r="BL21" s="59"/>
      <c r="BM21" s="59"/>
      <c r="BN21" s="59"/>
      <c r="BO21" s="59"/>
      <c r="BP21" s="59"/>
      <c r="BQ21" s="59"/>
      <c r="BR21" s="59"/>
      <c r="BS21" s="59"/>
      <c r="BT21" s="59"/>
      <c r="BU21" s="59"/>
      <c r="BV21" s="59"/>
      <c r="BW21" s="59"/>
      <c r="BX21" s="59"/>
      <c r="BY21" s="59"/>
      <c r="BZ21" s="59"/>
      <c r="CA21" s="59"/>
      <c r="CB21" s="59"/>
      <c r="CC21" s="59"/>
      <c r="CD21" s="59"/>
      <c r="CE21" s="59"/>
      <c r="CF21" s="59"/>
      <c r="CG21" s="59"/>
      <c r="CH21" s="59"/>
      <c r="CI21" s="59"/>
      <c r="CJ21" s="59"/>
      <c r="CK21" s="59"/>
      <c r="CL21" s="59"/>
      <c r="CM21" s="59"/>
      <c r="CN21" s="59"/>
      <c r="CO21" s="59"/>
      <c r="CP21" s="59"/>
      <c r="CQ21" s="59"/>
      <c r="CR21" s="121"/>
      <c r="CS21" s="59"/>
      <c r="CT21" s="59"/>
      <c r="CU21" s="59"/>
      <c r="CV21" s="59"/>
      <c r="CW21" s="59"/>
      <c r="CX21" s="59"/>
      <c r="CY21" s="59"/>
      <c r="CZ21" s="59"/>
      <c r="DA21" s="59"/>
      <c r="DB21" s="59"/>
      <c r="DC21" s="59"/>
      <c r="DD21" s="60"/>
      <c r="DE21" s="60"/>
      <c r="DF21" s="60"/>
    </row>
    <row r="22" spans="1:110" ht="27.65" customHeight="1">
      <c r="A22" s="56"/>
      <c r="B22" s="57"/>
      <c r="C22" s="60"/>
      <c r="D22" s="742" t="s">
        <v>335</v>
      </c>
      <c r="E22" s="742"/>
      <c r="F22" s="743" t="s">
        <v>444</v>
      </c>
      <c r="G22" s="743"/>
      <c r="H22" s="743"/>
      <c r="I22" s="743"/>
      <c r="J22" s="743"/>
      <c r="K22" s="743"/>
      <c r="L22" s="743"/>
      <c r="M22" s="743"/>
      <c r="N22" s="743"/>
      <c r="O22" s="743"/>
      <c r="P22" s="743"/>
      <c r="Q22" s="743"/>
      <c r="R22" s="743"/>
      <c r="S22" s="743"/>
      <c r="T22" s="743"/>
      <c r="U22" s="743"/>
      <c r="V22" s="743"/>
      <c r="W22" s="743"/>
      <c r="X22" s="743"/>
      <c r="Y22" s="743"/>
      <c r="Z22" s="743"/>
      <c r="AA22" s="743"/>
      <c r="AB22" s="743"/>
      <c r="AC22" s="743"/>
      <c r="AD22" s="743"/>
      <c r="AE22" s="743"/>
      <c r="AF22" s="743"/>
      <c r="AG22" s="743"/>
      <c r="AH22" s="743"/>
      <c r="AI22" s="743"/>
      <c r="AJ22" s="743"/>
      <c r="AK22" s="743"/>
      <c r="AL22" s="743"/>
      <c r="AM22" s="743"/>
      <c r="AN22" s="743"/>
      <c r="AO22" s="743"/>
      <c r="AP22" s="743"/>
      <c r="AQ22" s="743"/>
      <c r="AR22" s="743"/>
      <c r="AS22" s="743"/>
      <c r="AT22" s="743"/>
      <c r="AU22" s="743"/>
      <c r="AV22" s="743"/>
      <c r="AW22" s="743"/>
      <c r="AX22" s="743"/>
      <c r="AY22" s="743"/>
      <c r="AZ22" s="743"/>
      <c r="BA22" s="743"/>
      <c r="BB22" s="743"/>
      <c r="BC22" s="743"/>
      <c r="BD22" s="743"/>
      <c r="BE22" s="743"/>
      <c r="BF22" s="743"/>
      <c r="BG22" s="743"/>
      <c r="BH22" s="743"/>
      <c r="BI22" s="743"/>
      <c r="BJ22" s="743"/>
      <c r="BK22" s="743"/>
      <c r="BL22" s="743"/>
      <c r="BM22" s="743"/>
      <c r="BN22" s="743"/>
      <c r="BO22" s="743"/>
      <c r="BP22" s="743"/>
      <c r="BQ22" s="743"/>
      <c r="BR22" s="743"/>
      <c r="BS22" s="743"/>
      <c r="BT22" s="743"/>
      <c r="BU22" s="743"/>
      <c r="BV22" s="743"/>
      <c r="BW22" s="743"/>
      <c r="BX22" s="743"/>
      <c r="BY22" s="743"/>
      <c r="BZ22" s="743"/>
      <c r="CA22" s="743"/>
      <c r="CB22" s="743"/>
      <c r="CC22" s="743"/>
      <c r="CD22" s="743"/>
      <c r="CE22" s="743"/>
      <c r="CF22" s="743"/>
      <c r="CG22" s="743"/>
      <c r="CH22" s="743"/>
      <c r="CI22" s="743"/>
      <c r="CJ22" s="743"/>
      <c r="CK22" s="743"/>
      <c r="CL22" s="743"/>
      <c r="CM22" s="743"/>
      <c r="CN22" s="743"/>
      <c r="CO22" s="743"/>
      <c r="CP22" s="743"/>
      <c r="CQ22" s="743"/>
      <c r="CR22" s="121"/>
      <c r="CS22" s="59"/>
      <c r="CT22" s="59"/>
      <c r="CU22" s="59"/>
      <c r="CV22" s="59"/>
      <c r="CW22" s="59"/>
      <c r="CX22" s="59"/>
      <c r="CY22" s="59"/>
      <c r="CZ22" s="59"/>
      <c r="DA22" s="59"/>
      <c r="DB22" s="59"/>
      <c r="DC22" s="59"/>
      <c r="DD22" s="60"/>
      <c r="DE22" s="60"/>
      <c r="DF22" s="60"/>
    </row>
    <row r="23" spans="1:110" ht="27.65" customHeight="1">
      <c r="A23" s="56"/>
      <c r="B23" s="57"/>
      <c r="C23" s="129"/>
      <c r="D23" s="742" t="s">
        <v>335</v>
      </c>
      <c r="E23" s="742"/>
      <c r="F23" s="743" t="s">
        <v>445</v>
      </c>
      <c r="G23" s="743"/>
      <c r="H23" s="743"/>
      <c r="I23" s="743"/>
      <c r="J23" s="743"/>
      <c r="K23" s="743"/>
      <c r="L23" s="743"/>
      <c r="M23" s="743"/>
      <c r="N23" s="743"/>
      <c r="O23" s="743"/>
      <c r="P23" s="743"/>
      <c r="Q23" s="743"/>
      <c r="R23" s="743"/>
      <c r="S23" s="743"/>
      <c r="T23" s="743"/>
      <c r="U23" s="743"/>
      <c r="V23" s="743"/>
      <c r="W23" s="743"/>
      <c r="X23" s="743"/>
      <c r="Y23" s="743"/>
      <c r="Z23" s="743"/>
      <c r="AA23" s="743"/>
      <c r="AB23" s="743"/>
      <c r="AC23" s="743"/>
      <c r="AD23" s="743"/>
      <c r="AE23" s="743"/>
      <c r="AF23" s="743"/>
      <c r="AG23" s="743"/>
      <c r="AH23" s="743"/>
      <c r="AI23" s="743"/>
      <c r="AJ23" s="743"/>
      <c r="AK23" s="743"/>
      <c r="AL23" s="743"/>
      <c r="AM23" s="743"/>
      <c r="AN23" s="743"/>
      <c r="AO23" s="743"/>
      <c r="AP23" s="743"/>
      <c r="AQ23" s="743"/>
      <c r="AR23" s="743"/>
      <c r="AS23" s="743"/>
      <c r="AT23" s="743"/>
      <c r="AU23" s="743"/>
      <c r="AV23" s="743"/>
      <c r="AW23" s="743"/>
      <c r="AX23" s="743"/>
      <c r="AY23" s="743"/>
      <c r="AZ23" s="743"/>
      <c r="BA23" s="743"/>
      <c r="BB23" s="743"/>
      <c r="BC23" s="743"/>
      <c r="BD23" s="743"/>
      <c r="BE23" s="743"/>
      <c r="BF23" s="743"/>
      <c r="BG23" s="743"/>
      <c r="BH23" s="743"/>
      <c r="BI23" s="743"/>
      <c r="BJ23" s="743"/>
      <c r="BK23" s="743"/>
      <c r="BL23" s="743"/>
      <c r="BM23" s="743"/>
      <c r="BN23" s="743"/>
      <c r="BO23" s="743"/>
      <c r="BP23" s="743"/>
      <c r="BQ23" s="743"/>
      <c r="BR23" s="743"/>
      <c r="BS23" s="743"/>
      <c r="BT23" s="743"/>
      <c r="BU23" s="743"/>
      <c r="BV23" s="743"/>
      <c r="BW23" s="743"/>
      <c r="BX23" s="743"/>
      <c r="BY23" s="743"/>
      <c r="BZ23" s="743"/>
      <c r="CA23" s="743"/>
      <c r="CB23" s="743"/>
      <c r="CC23" s="743"/>
      <c r="CD23" s="743"/>
      <c r="CE23" s="743"/>
      <c r="CF23" s="743"/>
      <c r="CG23" s="743"/>
      <c r="CH23" s="743"/>
      <c r="CI23" s="743"/>
      <c r="CJ23" s="743"/>
      <c r="CK23" s="743"/>
      <c r="CL23" s="743"/>
      <c r="CM23" s="743"/>
      <c r="CN23" s="743"/>
      <c r="CO23" s="743"/>
      <c r="CP23" s="743"/>
      <c r="CQ23" s="743"/>
      <c r="CR23" s="121"/>
      <c r="CS23" s="59"/>
      <c r="CT23" s="59"/>
      <c r="CU23" s="59"/>
      <c r="CV23" s="59"/>
      <c r="CW23" s="59"/>
      <c r="CX23" s="59"/>
      <c r="CY23" s="59"/>
      <c r="CZ23" s="59"/>
      <c r="DA23" s="59"/>
      <c r="DB23" s="59"/>
      <c r="DC23" s="59"/>
      <c r="DD23" s="60"/>
      <c r="DE23" s="60"/>
      <c r="DF23" s="60"/>
    </row>
    <row r="24" spans="1:110" ht="9.9" customHeight="1">
      <c r="A24" s="56"/>
      <c r="B24" s="57"/>
      <c r="C24" s="58"/>
      <c r="D24" s="713"/>
      <c r="E24" s="713"/>
      <c r="F24" s="166"/>
      <c r="G24" s="78"/>
      <c r="H24" s="118"/>
      <c r="I24" s="118"/>
      <c r="J24" s="118"/>
      <c r="K24" s="118"/>
      <c r="L24" s="118"/>
      <c r="M24" s="118"/>
      <c r="N24" s="118"/>
      <c r="O24" s="118"/>
      <c r="P24" s="119"/>
      <c r="Q24" s="119"/>
      <c r="R24" s="119"/>
      <c r="S24" s="80"/>
      <c r="T24" s="80"/>
      <c r="U24" s="80"/>
      <c r="V24" s="80"/>
      <c r="W24" s="80"/>
      <c r="X24" s="80"/>
      <c r="Y24" s="80"/>
      <c r="Z24" s="80"/>
      <c r="AA24" s="80"/>
      <c r="AB24" s="80"/>
      <c r="AC24" s="80"/>
      <c r="AD24" s="80"/>
      <c r="AE24" s="80"/>
      <c r="AF24" s="80"/>
      <c r="AG24" s="80"/>
      <c r="AH24" s="80"/>
      <c r="AI24" s="80"/>
      <c r="AJ24" s="80"/>
      <c r="AK24" s="80"/>
      <c r="AL24" s="80"/>
      <c r="AM24" s="80"/>
      <c r="AN24" s="80"/>
      <c r="AO24" s="80"/>
      <c r="AP24" s="80"/>
      <c r="AQ24" s="58"/>
      <c r="AR24" s="58"/>
      <c r="AS24" s="58"/>
      <c r="AT24" s="58"/>
      <c r="AU24" s="58"/>
      <c r="AV24" s="58"/>
      <c r="AW24" s="58"/>
      <c r="AX24" s="58"/>
      <c r="AY24" s="58"/>
      <c r="AZ24" s="78"/>
      <c r="BA24" s="120"/>
      <c r="BB24" s="120"/>
      <c r="BC24" s="59"/>
      <c r="BD24" s="59"/>
      <c r="BE24" s="59"/>
      <c r="BF24" s="59"/>
      <c r="BG24" s="59"/>
      <c r="BH24" s="59"/>
      <c r="BI24" s="59"/>
      <c r="BJ24" s="59"/>
      <c r="BK24" s="59"/>
      <c r="BL24" s="59"/>
      <c r="BM24" s="59"/>
      <c r="BN24" s="59"/>
      <c r="BO24" s="59"/>
      <c r="BP24" s="59"/>
      <c r="BQ24" s="59"/>
      <c r="BR24" s="59"/>
      <c r="BS24" s="59"/>
      <c r="BT24" s="59"/>
      <c r="BU24" s="59"/>
      <c r="BV24" s="59"/>
      <c r="BW24" s="59"/>
      <c r="BX24" s="59"/>
      <c r="BY24" s="59"/>
      <c r="BZ24" s="59"/>
      <c r="CA24" s="59"/>
      <c r="CB24" s="59"/>
      <c r="CC24" s="59"/>
      <c r="CD24" s="59"/>
      <c r="CE24" s="59"/>
      <c r="CF24" s="59"/>
      <c r="CG24" s="59"/>
      <c r="CH24" s="59"/>
      <c r="CI24" s="59"/>
      <c r="CJ24" s="59"/>
      <c r="CK24" s="59"/>
      <c r="CL24" s="59"/>
      <c r="CM24" s="59"/>
      <c r="CN24" s="59"/>
      <c r="CO24" s="59"/>
      <c r="CP24" s="59"/>
      <c r="CQ24" s="59"/>
      <c r="CR24" s="121"/>
      <c r="CS24" s="59"/>
      <c r="CT24" s="59"/>
      <c r="CU24" s="59"/>
      <c r="CV24" s="59"/>
      <c r="CW24" s="59"/>
      <c r="CX24" s="59"/>
      <c r="CY24" s="59"/>
      <c r="CZ24" s="59"/>
      <c r="DA24" s="59"/>
      <c r="DB24" s="59"/>
      <c r="DC24" s="59"/>
      <c r="DD24" s="60"/>
      <c r="DE24" s="60"/>
      <c r="DF24" s="60"/>
    </row>
    <row r="25" spans="1:110" ht="30" customHeight="1">
      <c r="A25" s="122"/>
      <c r="B25" s="53"/>
      <c r="C25" s="732" t="s">
        <v>446</v>
      </c>
      <c r="D25" s="732"/>
      <c r="E25" s="732"/>
      <c r="F25" s="732"/>
      <c r="G25" s="732"/>
      <c r="H25" s="732"/>
      <c r="I25" s="732"/>
      <c r="J25" s="732"/>
      <c r="K25" s="732"/>
      <c r="L25" s="732"/>
      <c r="M25" s="732"/>
      <c r="N25" s="732"/>
      <c r="O25" s="732"/>
      <c r="P25" s="732"/>
      <c r="Q25" s="732"/>
      <c r="R25" s="732"/>
      <c r="S25" s="732"/>
      <c r="T25" s="732"/>
      <c r="U25" s="732"/>
      <c r="V25" s="732"/>
      <c r="W25" s="732"/>
      <c r="X25" s="732"/>
      <c r="Y25" s="732"/>
      <c r="Z25" s="732"/>
      <c r="AA25" s="732"/>
      <c r="AB25" s="732"/>
      <c r="AC25" s="732"/>
      <c r="AD25" s="732"/>
      <c r="AE25" s="732"/>
      <c r="AF25" s="732"/>
      <c r="AG25" s="732"/>
      <c r="AH25" s="732"/>
      <c r="AI25" s="732"/>
      <c r="AJ25" s="732"/>
      <c r="AK25" s="732"/>
      <c r="AL25" s="732"/>
      <c r="AM25" s="732"/>
      <c r="AN25" s="732"/>
      <c r="AO25" s="732"/>
      <c r="AP25" s="732"/>
      <c r="AQ25" s="732"/>
      <c r="AR25" s="732"/>
      <c r="AS25" s="732"/>
      <c r="AT25" s="732"/>
      <c r="AU25" s="732"/>
      <c r="AV25" s="732"/>
      <c r="AW25" s="732"/>
      <c r="AX25" s="732"/>
      <c r="AY25" s="732"/>
      <c r="AZ25" s="732"/>
      <c r="BA25" s="732"/>
      <c r="BB25" s="732"/>
      <c r="BC25" s="732"/>
      <c r="BD25" s="732"/>
      <c r="BE25" s="732"/>
      <c r="BF25" s="732"/>
      <c r="BG25" s="732"/>
      <c r="BH25" s="732"/>
      <c r="BI25" s="732"/>
      <c r="BJ25" s="732"/>
      <c r="BK25" s="732"/>
      <c r="BL25" s="732"/>
      <c r="BM25" s="732"/>
      <c r="BN25" s="732"/>
      <c r="BO25" s="732"/>
      <c r="BP25" s="732"/>
      <c r="BQ25" s="732"/>
      <c r="BR25" s="732"/>
      <c r="BS25" s="732"/>
      <c r="BT25" s="732"/>
      <c r="BU25" s="732"/>
      <c r="BV25" s="732"/>
      <c r="BW25" s="732"/>
      <c r="BX25" s="732"/>
      <c r="BY25" s="732"/>
      <c r="BZ25" s="732"/>
      <c r="CA25" s="732"/>
      <c r="CB25" s="732"/>
      <c r="CC25" s="732"/>
      <c r="CD25" s="732"/>
      <c r="CE25" s="732"/>
      <c r="CF25" s="732"/>
      <c r="CG25" s="732"/>
      <c r="CH25" s="732"/>
      <c r="CI25" s="732"/>
      <c r="CJ25" s="732"/>
      <c r="CK25" s="732"/>
      <c r="CL25" s="732"/>
      <c r="CM25" s="732"/>
      <c r="CN25" s="732"/>
      <c r="CO25" s="732"/>
      <c r="CP25" s="732"/>
      <c r="CQ25" s="732"/>
      <c r="CR25" s="733"/>
      <c r="CS25" s="59"/>
      <c r="CT25" s="59"/>
      <c r="CU25" s="59"/>
      <c r="CV25" s="59"/>
      <c r="CW25" s="59"/>
      <c r="CX25" s="59"/>
      <c r="CY25" s="59"/>
      <c r="CZ25" s="59"/>
      <c r="DA25" s="59"/>
      <c r="DB25" s="59"/>
      <c r="DC25" s="59"/>
      <c r="DD25" s="60"/>
      <c r="DE25" s="60"/>
      <c r="DF25" s="60"/>
    </row>
    <row r="26" spans="1:110" ht="9.9" customHeight="1">
      <c r="A26" s="56"/>
      <c r="B26" s="57"/>
      <c r="C26" s="58"/>
      <c r="D26" s="163"/>
      <c r="E26" s="163"/>
      <c r="F26" s="166"/>
      <c r="G26" s="78"/>
      <c r="H26" s="118"/>
      <c r="I26" s="118"/>
      <c r="J26" s="118"/>
      <c r="K26" s="118"/>
      <c r="L26" s="118"/>
      <c r="M26" s="118"/>
      <c r="N26" s="118"/>
      <c r="O26" s="118"/>
      <c r="P26" s="119"/>
      <c r="Q26" s="119"/>
      <c r="R26" s="119"/>
      <c r="S26" s="80"/>
      <c r="T26" s="80"/>
      <c r="U26" s="80"/>
      <c r="V26" s="80"/>
      <c r="W26" s="80"/>
      <c r="X26" s="80"/>
      <c r="Y26" s="80"/>
      <c r="Z26" s="80"/>
      <c r="AA26" s="80"/>
      <c r="AB26" s="80"/>
      <c r="AC26" s="80"/>
      <c r="AD26" s="80"/>
      <c r="AE26" s="80"/>
      <c r="AF26" s="80"/>
      <c r="AG26" s="80"/>
      <c r="AH26" s="80"/>
      <c r="AI26" s="80"/>
      <c r="AJ26" s="80"/>
      <c r="AK26" s="80"/>
      <c r="AL26" s="80"/>
      <c r="AM26" s="80"/>
      <c r="AN26" s="80"/>
      <c r="AO26" s="80"/>
      <c r="AP26" s="80"/>
      <c r="AQ26" s="58"/>
      <c r="AR26" s="58"/>
      <c r="AS26" s="58"/>
      <c r="AT26" s="58"/>
      <c r="AU26" s="58"/>
      <c r="AV26" s="58"/>
      <c r="AW26" s="58"/>
      <c r="AX26" s="58"/>
      <c r="AY26" s="58"/>
      <c r="AZ26" s="78"/>
      <c r="BA26" s="120"/>
      <c r="BB26" s="120"/>
      <c r="BC26" s="59"/>
      <c r="BD26" s="59"/>
      <c r="BE26" s="59"/>
      <c r="BF26" s="59"/>
      <c r="BG26" s="59"/>
      <c r="BH26" s="59"/>
      <c r="BI26" s="59"/>
      <c r="BJ26" s="59"/>
      <c r="BK26" s="59"/>
      <c r="BL26" s="59"/>
      <c r="BM26" s="59"/>
      <c r="BN26" s="59"/>
      <c r="BO26" s="59"/>
      <c r="BP26" s="59"/>
      <c r="BQ26" s="59"/>
      <c r="BR26" s="59"/>
      <c r="BS26" s="59"/>
      <c r="BT26" s="59"/>
      <c r="BU26" s="59"/>
      <c r="BV26" s="59"/>
      <c r="BW26" s="59"/>
      <c r="BX26" s="59"/>
      <c r="BY26" s="59"/>
      <c r="BZ26" s="59"/>
      <c r="CA26" s="59"/>
      <c r="CB26" s="59"/>
      <c r="CC26" s="59"/>
      <c r="CD26" s="59"/>
      <c r="CE26" s="59"/>
      <c r="CF26" s="59"/>
      <c r="CG26" s="59"/>
      <c r="CH26" s="59"/>
      <c r="CI26" s="59"/>
      <c r="CJ26" s="59"/>
      <c r="CK26" s="59"/>
      <c r="CL26" s="59"/>
      <c r="CM26" s="59"/>
      <c r="CN26" s="59"/>
      <c r="CO26" s="59"/>
      <c r="CP26" s="59"/>
      <c r="CQ26" s="59"/>
      <c r="CR26" s="121"/>
      <c r="CS26" s="59"/>
      <c r="CT26" s="59"/>
      <c r="CU26" s="59"/>
      <c r="CV26" s="59"/>
      <c r="CW26" s="59"/>
      <c r="CX26" s="59"/>
      <c r="CY26" s="59"/>
      <c r="CZ26" s="59"/>
      <c r="DA26" s="59"/>
      <c r="DB26" s="59"/>
      <c r="DC26" s="59"/>
      <c r="DD26" s="60"/>
      <c r="DE26" s="60"/>
      <c r="DF26" s="60"/>
    </row>
    <row r="27" spans="1:110" ht="27.65" customHeight="1">
      <c r="A27" s="56"/>
      <c r="B27" s="57"/>
      <c r="C27" s="85"/>
      <c r="D27" s="744" t="s">
        <v>447</v>
      </c>
      <c r="E27" s="744"/>
      <c r="F27" s="744"/>
      <c r="G27" s="744"/>
      <c r="H27" s="744"/>
      <c r="I27" s="744"/>
      <c r="J27" s="744"/>
      <c r="K27" s="744"/>
      <c r="L27" s="745" t="s">
        <v>448</v>
      </c>
      <c r="M27" s="745"/>
      <c r="N27" s="742" t="s">
        <v>335</v>
      </c>
      <c r="O27" s="742"/>
      <c r="P27" s="744" t="s">
        <v>449</v>
      </c>
      <c r="Q27" s="744"/>
      <c r="R27" s="744"/>
      <c r="S27" s="744"/>
      <c r="T27" s="744"/>
      <c r="U27" s="744"/>
      <c r="V27" s="744"/>
      <c r="W27" s="744"/>
      <c r="X27" s="744"/>
      <c r="Y27" s="745" t="s">
        <v>327</v>
      </c>
      <c r="Z27" s="745"/>
      <c r="AA27" s="128"/>
      <c r="AB27" s="742" t="s">
        <v>335</v>
      </c>
      <c r="AC27" s="742"/>
      <c r="AD27" s="744" t="s">
        <v>450</v>
      </c>
      <c r="AE27" s="744"/>
      <c r="AF27" s="744"/>
      <c r="AG27" s="744"/>
      <c r="AH27" s="744"/>
      <c r="AI27" s="744"/>
      <c r="AJ27" s="744"/>
      <c r="AK27" s="744"/>
      <c r="AL27" s="744"/>
      <c r="AM27" s="128"/>
      <c r="AN27" s="128"/>
      <c r="AO27" s="128"/>
      <c r="AP27" s="128"/>
      <c r="AQ27" s="128"/>
      <c r="AR27" s="128"/>
      <c r="CJ27" s="59"/>
      <c r="CK27" s="59"/>
      <c r="CL27" s="59"/>
      <c r="CM27" s="59"/>
      <c r="CN27" s="59"/>
      <c r="CO27" s="59"/>
      <c r="CP27" s="59"/>
      <c r="CQ27" s="59"/>
      <c r="CR27" s="121"/>
      <c r="CS27" s="59"/>
      <c r="CT27" s="59"/>
      <c r="CU27" s="59"/>
      <c r="CV27" s="59"/>
      <c r="CW27" s="59"/>
      <c r="CX27" s="59"/>
      <c r="CY27" s="59"/>
      <c r="CZ27" s="59"/>
      <c r="DA27" s="59"/>
      <c r="DB27" s="59"/>
      <c r="DC27" s="59"/>
      <c r="DD27" s="60"/>
      <c r="DE27" s="60"/>
      <c r="DF27" s="60"/>
    </row>
    <row r="28" spans="1:110" ht="27.65" customHeight="1">
      <c r="A28" s="56"/>
      <c r="B28" s="57"/>
      <c r="C28" s="85"/>
      <c r="D28" s="744" t="s">
        <v>451</v>
      </c>
      <c r="E28" s="744"/>
      <c r="F28" s="744"/>
      <c r="G28" s="744"/>
      <c r="H28" s="744"/>
      <c r="I28" s="744"/>
      <c r="J28" s="744"/>
      <c r="K28" s="744"/>
      <c r="L28" s="745" t="s">
        <v>448</v>
      </c>
      <c r="M28" s="745"/>
      <c r="N28" s="744" t="s">
        <v>452</v>
      </c>
      <c r="O28" s="744"/>
      <c r="P28" s="744"/>
      <c r="Q28" s="744"/>
      <c r="R28" s="744"/>
      <c r="S28" s="744"/>
      <c r="T28" s="744"/>
      <c r="U28" s="744"/>
      <c r="V28" s="744"/>
      <c r="W28" s="746"/>
      <c r="X28" s="746"/>
      <c r="Y28" s="746"/>
      <c r="Z28" s="746"/>
      <c r="AA28" s="746"/>
      <c r="AB28" s="746"/>
      <c r="AC28" s="746"/>
      <c r="AE28" s="126"/>
      <c r="AG28" s="59"/>
      <c r="AH28" s="59"/>
      <c r="AI28" s="123" t="s">
        <v>453</v>
      </c>
      <c r="AJ28" s="59"/>
      <c r="AK28" s="59"/>
      <c r="AL28" s="59"/>
      <c r="AM28" s="59"/>
      <c r="AN28" s="59"/>
      <c r="AO28" s="59"/>
      <c r="AP28" s="59"/>
      <c r="AQ28" s="59"/>
      <c r="AR28" s="59"/>
      <c r="AS28" s="59"/>
      <c r="AT28" s="59"/>
      <c r="AU28" s="164"/>
      <c r="AV28" s="164"/>
      <c r="AW28" s="164"/>
      <c r="AX28" s="164"/>
      <c r="AY28" s="164"/>
      <c r="AZ28" s="164"/>
      <c r="BA28" s="165"/>
      <c r="BB28" s="165"/>
      <c r="BC28" s="164"/>
      <c r="BD28" s="164"/>
      <c r="BE28" s="164"/>
      <c r="BF28" s="164"/>
      <c r="BG28" s="164"/>
      <c r="BH28" s="164"/>
      <c r="BI28" s="164"/>
      <c r="BJ28" s="164"/>
      <c r="BK28" s="164"/>
      <c r="BL28" s="163"/>
      <c r="BM28" s="163"/>
      <c r="BN28" s="163"/>
      <c r="BO28" s="163"/>
      <c r="BP28" s="163"/>
      <c r="BQ28" s="163"/>
      <c r="BR28" s="163"/>
      <c r="BT28" s="126"/>
      <c r="BU28" s="123"/>
      <c r="BV28" s="59"/>
      <c r="BW28" s="59"/>
      <c r="BX28" s="59"/>
      <c r="BY28" s="59"/>
      <c r="BZ28" s="59"/>
      <c r="CA28" s="59"/>
      <c r="CB28" s="59"/>
      <c r="CC28" s="59"/>
      <c r="CD28" s="59"/>
      <c r="CE28" s="59"/>
      <c r="CF28" s="59"/>
      <c r="CG28" s="59"/>
      <c r="CH28" s="59"/>
      <c r="CI28" s="59"/>
      <c r="CJ28" s="59"/>
      <c r="CK28" s="59"/>
      <c r="CL28" s="59"/>
      <c r="CM28" s="59"/>
      <c r="CN28" s="59"/>
      <c r="CO28" s="59"/>
      <c r="CP28" s="59"/>
      <c r="CQ28" s="59"/>
      <c r="CR28" s="121"/>
      <c r="CS28" s="59"/>
      <c r="CT28" s="59"/>
      <c r="CU28" s="59"/>
      <c r="CV28" s="59"/>
      <c r="CW28" s="59"/>
      <c r="CX28" s="59"/>
      <c r="CY28" s="59"/>
      <c r="CZ28" s="59"/>
      <c r="DA28" s="59"/>
      <c r="DB28" s="59"/>
      <c r="DC28" s="59"/>
      <c r="DD28" s="60"/>
      <c r="DE28" s="60"/>
      <c r="DF28" s="60"/>
    </row>
    <row r="29" spans="1:110" s="127" customFormat="1" ht="27.65" customHeight="1">
      <c r="A29" s="56"/>
      <c r="B29" s="57"/>
      <c r="C29" s="117"/>
      <c r="D29" s="741" t="s">
        <v>454</v>
      </c>
      <c r="E29" s="741"/>
      <c r="F29" s="741"/>
      <c r="G29" s="741"/>
      <c r="H29" s="741"/>
      <c r="I29" s="741"/>
      <c r="J29" s="741"/>
      <c r="K29" s="741"/>
      <c r="L29" s="741"/>
      <c r="M29" s="741"/>
      <c r="N29" s="741"/>
      <c r="O29" s="741"/>
      <c r="P29" s="741"/>
      <c r="Q29" s="741"/>
      <c r="R29" s="741"/>
      <c r="S29" s="741"/>
      <c r="T29" s="741"/>
      <c r="U29" s="741"/>
      <c r="V29" s="741"/>
      <c r="W29" s="741"/>
      <c r="X29" s="741"/>
      <c r="Y29" s="741"/>
      <c r="Z29" s="741"/>
      <c r="AA29" s="741"/>
      <c r="AB29" s="741"/>
      <c r="AC29" s="741"/>
      <c r="AD29" s="741"/>
      <c r="AE29" s="741"/>
      <c r="AF29" s="741"/>
      <c r="AG29" s="741"/>
      <c r="AH29" s="741"/>
      <c r="AI29" s="741"/>
      <c r="AJ29" s="741"/>
      <c r="AK29" s="741"/>
      <c r="AL29" s="741"/>
      <c r="AM29" s="741"/>
      <c r="AN29" s="741"/>
      <c r="AO29" s="741"/>
      <c r="AP29" s="741"/>
      <c r="AQ29" s="741"/>
      <c r="AR29" s="741"/>
      <c r="AS29" s="741"/>
      <c r="AT29" s="741"/>
      <c r="AU29" s="741"/>
      <c r="AV29" s="741"/>
      <c r="AW29" s="741"/>
      <c r="AX29" s="741"/>
      <c r="AY29" s="741"/>
      <c r="AZ29" s="741"/>
      <c r="BA29" s="741"/>
      <c r="BB29" s="741"/>
      <c r="BC29" s="741"/>
      <c r="BD29" s="741"/>
      <c r="BE29" s="741"/>
      <c r="BF29" s="741"/>
      <c r="BG29" s="741"/>
      <c r="BH29" s="741"/>
      <c r="BI29" s="741"/>
      <c r="BJ29" s="741"/>
      <c r="BK29" s="741"/>
      <c r="BL29" s="741"/>
      <c r="BM29" s="741"/>
      <c r="BN29" s="741"/>
      <c r="BO29" s="741"/>
      <c r="BP29" s="741"/>
      <c r="BQ29" s="741"/>
      <c r="BR29" s="741"/>
      <c r="BS29" s="741"/>
      <c r="BT29" s="741"/>
      <c r="BU29" s="741"/>
      <c r="BV29" s="741"/>
      <c r="BW29" s="741"/>
      <c r="BX29" s="741"/>
      <c r="BY29" s="741"/>
      <c r="BZ29" s="741"/>
      <c r="CA29" s="741"/>
      <c r="CB29" s="741"/>
      <c r="CC29" s="741"/>
      <c r="CD29" s="741"/>
      <c r="CE29" s="741"/>
      <c r="CF29" s="741"/>
      <c r="CG29" s="741"/>
      <c r="CH29" s="741"/>
      <c r="CI29" s="741"/>
      <c r="CJ29" s="741"/>
      <c r="CK29" s="741"/>
      <c r="CL29" s="741"/>
      <c r="CM29" s="741"/>
      <c r="CN29" s="741"/>
      <c r="CO29" s="741"/>
      <c r="CP29" s="741"/>
      <c r="CQ29" s="741"/>
      <c r="CR29" s="125"/>
      <c r="CS29" s="126"/>
      <c r="CT29" s="126"/>
      <c r="CU29" s="126"/>
      <c r="CV29" s="126"/>
      <c r="CW29" s="126"/>
      <c r="CX29" s="126"/>
      <c r="CY29" s="126"/>
      <c r="CZ29" s="126"/>
      <c r="DA29" s="126"/>
      <c r="DB29" s="126"/>
      <c r="DC29" s="126"/>
      <c r="DD29" s="51"/>
      <c r="DE29" s="51"/>
      <c r="DF29" s="51"/>
    </row>
    <row r="30" spans="1:110" ht="27.65" customHeight="1">
      <c r="A30" s="56"/>
      <c r="B30" s="57"/>
      <c r="C30" s="77"/>
      <c r="D30" s="744" t="s">
        <v>455</v>
      </c>
      <c r="E30" s="744"/>
      <c r="F30" s="744"/>
      <c r="G30" s="744"/>
      <c r="H30" s="744"/>
      <c r="I30" s="744"/>
      <c r="J30" s="744"/>
      <c r="K30" s="744"/>
      <c r="L30" s="745" t="s">
        <v>448</v>
      </c>
      <c r="M30" s="745"/>
      <c r="N30" s="742" t="s">
        <v>335</v>
      </c>
      <c r="O30" s="742"/>
      <c r="P30" s="713" t="s">
        <v>456</v>
      </c>
      <c r="Q30" s="713"/>
      <c r="R30" s="713"/>
      <c r="S30" s="713"/>
      <c r="T30" s="745" t="s">
        <v>327</v>
      </c>
      <c r="U30" s="745"/>
      <c r="V30" s="742" t="s">
        <v>335</v>
      </c>
      <c r="W30" s="742"/>
      <c r="X30" s="713" t="s">
        <v>457</v>
      </c>
      <c r="Y30" s="713"/>
      <c r="Z30" s="713"/>
      <c r="AA30" s="713"/>
      <c r="AB30" s="124"/>
      <c r="AC30" s="119"/>
      <c r="AE30" s="119"/>
      <c r="AF30" s="119"/>
      <c r="AG30" s="124"/>
      <c r="AI30" s="123" t="s">
        <v>458</v>
      </c>
      <c r="AJ30" s="119"/>
      <c r="AK30" s="119"/>
      <c r="AL30" s="119"/>
      <c r="AM30" s="119"/>
      <c r="AN30" s="119"/>
      <c r="AO30" s="119"/>
      <c r="AP30" s="119"/>
      <c r="AQ30" s="119"/>
      <c r="AR30" s="119"/>
      <c r="AS30" s="119"/>
      <c r="AT30" s="119"/>
      <c r="AU30" s="119"/>
      <c r="AV30" s="119"/>
      <c r="AW30" s="119"/>
      <c r="AX30" s="119"/>
      <c r="AY30" s="119"/>
      <c r="AZ30" s="119"/>
      <c r="BA30" s="59"/>
      <c r="BB30" s="59"/>
      <c r="BC30" s="59"/>
      <c r="BD30" s="59"/>
      <c r="BE30" s="59"/>
      <c r="BF30" s="59"/>
      <c r="BG30" s="59"/>
      <c r="BH30" s="59"/>
      <c r="BI30" s="59"/>
      <c r="BJ30" s="59"/>
      <c r="BK30" s="59"/>
      <c r="BL30" s="59"/>
      <c r="BM30" s="59"/>
      <c r="BN30" s="59"/>
      <c r="BO30" s="59"/>
      <c r="BP30" s="59"/>
      <c r="BQ30" s="59"/>
      <c r="BR30" s="59"/>
      <c r="BS30" s="59"/>
      <c r="BT30" s="59"/>
      <c r="BU30" s="59"/>
      <c r="BV30" s="59"/>
      <c r="BW30" s="59"/>
      <c r="BX30" s="59"/>
      <c r="BY30" s="59"/>
      <c r="BZ30" s="59"/>
      <c r="CA30" s="59"/>
      <c r="CB30" s="59"/>
      <c r="CC30" s="59"/>
      <c r="CD30" s="59"/>
      <c r="CE30" s="59"/>
      <c r="CF30" s="59"/>
      <c r="CG30" s="59"/>
      <c r="CH30" s="59"/>
      <c r="CI30" s="59"/>
      <c r="CJ30" s="59"/>
      <c r="CK30" s="59"/>
      <c r="CL30" s="59"/>
      <c r="CM30" s="59"/>
      <c r="CN30" s="59"/>
      <c r="CO30" s="59"/>
      <c r="CP30" s="59"/>
      <c r="CQ30" s="59"/>
      <c r="CR30" s="121"/>
      <c r="CS30" s="59"/>
      <c r="CT30" s="59"/>
      <c r="CU30" s="59"/>
      <c r="CV30" s="59"/>
      <c r="CW30" s="59"/>
      <c r="CX30" s="59"/>
      <c r="CY30" s="59"/>
      <c r="CZ30" s="59"/>
      <c r="DA30" s="59"/>
      <c r="DB30" s="59"/>
      <c r="DC30" s="59"/>
      <c r="DD30" s="60"/>
      <c r="DE30" s="60"/>
      <c r="DF30" s="60"/>
    </row>
    <row r="31" spans="1:110" ht="27.65" customHeight="1">
      <c r="A31" s="56"/>
      <c r="B31" s="57"/>
      <c r="C31" s="77"/>
      <c r="D31" s="744" t="s">
        <v>459</v>
      </c>
      <c r="E31" s="744"/>
      <c r="F31" s="744"/>
      <c r="G31" s="744"/>
      <c r="H31" s="744"/>
      <c r="I31" s="744"/>
      <c r="J31" s="744"/>
      <c r="K31" s="744"/>
      <c r="L31" s="745" t="s">
        <v>448</v>
      </c>
      <c r="M31" s="745"/>
      <c r="N31" s="742" t="s">
        <v>335</v>
      </c>
      <c r="O31" s="742"/>
      <c r="P31" s="744" t="s">
        <v>460</v>
      </c>
      <c r="Q31" s="744"/>
      <c r="R31" s="744"/>
      <c r="S31" s="744"/>
      <c r="T31" s="744"/>
      <c r="U31" s="744"/>
      <c r="V31" s="744"/>
      <c r="W31" s="745" t="s">
        <v>327</v>
      </c>
      <c r="X31" s="745"/>
      <c r="Y31" s="742" t="s">
        <v>335</v>
      </c>
      <c r="Z31" s="742"/>
      <c r="AA31" s="744" t="s">
        <v>461</v>
      </c>
      <c r="AB31" s="744"/>
      <c r="AC31" s="744"/>
      <c r="AD31" s="744"/>
      <c r="AE31" s="744"/>
      <c r="AF31" s="744"/>
      <c r="AG31" s="744"/>
      <c r="AI31" s="123" t="s">
        <v>462</v>
      </c>
      <c r="AJ31" s="119"/>
      <c r="AK31" s="119"/>
      <c r="AL31" s="119"/>
      <c r="AM31" s="119"/>
      <c r="AN31" s="119"/>
      <c r="AO31" s="119"/>
      <c r="AP31" s="119"/>
      <c r="AQ31" s="119"/>
      <c r="AR31" s="119"/>
      <c r="AS31" s="119"/>
      <c r="AT31" s="119"/>
      <c r="AU31" s="119"/>
      <c r="AV31" s="119"/>
      <c r="AW31" s="119"/>
      <c r="AX31" s="119"/>
      <c r="AY31" s="119"/>
      <c r="AZ31" s="119"/>
      <c r="BA31" s="59"/>
      <c r="BB31" s="59"/>
      <c r="BC31" s="59"/>
      <c r="BD31" s="59"/>
      <c r="BE31" s="59"/>
      <c r="BF31" s="59"/>
      <c r="BO31" s="59"/>
      <c r="BP31" s="59"/>
      <c r="BQ31" s="59"/>
      <c r="BR31" s="59"/>
      <c r="BS31" s="59"/>
      <c r="BT31" s="59"/>
      <c r="BU31" s="59"/>
      <c r="BV31" s="59"/>
      <c r="BW31" s="59"/>
      <c r="BX31" s="59"/>
      <c r="BY31" s="59"/>
      <c r="BZ31" s="59"/>
      <c r="CA31" s="59"/>
      <c r="CB31" s="59"/>
      <c r="CC31" s="59"/>
      <c r="CD31" s="59"/>
      <c r="CE31" s="59"/>
      <c r="CF31" s="59"/>
      <c r="CG31" s="59"/>
      <c r="CH31" s="59"/>
      <c r="CI31" s="59"/>
      <c r="CJ31" s="59"/>
      <c r="CK31" s="59"/>
      <c r="CL31" s="59"/>
      <c r="CM31" s="59"/>
      <c r="CN31" s="59"/>
      <c r="CO31" s="59"/>
      <c r="CP31" s="59"/>
      <c r="CQ31" s="59"/>
      <c r="CR31" s="121"/>
      <c r="CS31" s="59"/>
      <c r="CT31" s="59"/>
      <c r="CU31" s="59"/>
      <c r="CV31" s="59"/>
      <c r="CW31" s="59"/>
      <c r="CX31" s="59"/>
      <c r="CY31" s="59"/>
      <c r="CZ31" s="59"/>
      <c r="DA31" s="59"/>
      <c r="DB31" s="59"/>
      <c r="DC31" s="59"/>
      <c r="DD31" s="60"/>
      <c r="DE31" s="60"/>
      <c r="DF31" s="60"/>
    </row>
    <row r="32" spans="1:110" ht="9.9" customHeight="1">
      <c r="A32" s="56"/>
      <c r="B32" s="57"/>
      <c r="C32" s="58"/>
      <c r="D32" s="163"/>
      <c r="E32" s="163"/>
      <c r="F32" s="166"/>
      <c r="G32" s="78"/>
      <c r="H32" s="118"/>
      <c r="I32" s="118"/>
      <c r="J32" s="118"/>
      <c r="K32" s="118"/>
      <c r="L32" s="118"/>
      <c r="M32" s="118"/>
      <c r="N32" s="118"/>
      <c r="O32" s="118"/>
      <c r="P32" s="119"/>
      <c r="Q32" s="119"/>
      <c r="R32" s="119"/>
      <c r="S32" s="80"/>
      <c r="T32" s="80"/>
      <c r="U32" s="80"/>
      <c r="V32" s="80"/>
      <c r="W32" s="80"/>
      <c r="X32" s="80"/>
      <c r="Y32" s="80"/>
      <c r="Z32" s="80"/>
      <c r="AA32" s="80"/>
      <c r="AB32" s="80"/>
      <c r="AC32" s="80"/>
      <c r="AD32" s="80"/>
      <c r="AE32" s="80"/>
      <c r="AF32" s="80"/>
      <c r="AG32" s="80"/>
      <c r="AH32" s="80"/>
      <c r="AI32" s="80"/>
      <c r="AJ32" s="80"/>
      <c r="AK32" s="80"/>
      <c r="AL32" s="80"/>
      <c r="AM32" s="80"/>
      <c r="AN32" s="80"/>
      <c r="AO32" s="80"/>
      <c r="AP32" s="80"/>
      <c r="AQ32" s="58"/>
      <c r="AR32" s="58"/>
      <c r="AS32" s="58"/>
      <c r="AT32" s="58"/>
      <c r="AU32" s="58"/>
      <c r="AV32" s="58"/>
      <c r="AW32" s="58"/>
      <c r="AX32" s="58"/>
      <c r="AY32" s="58"/>
      <c r="AZ32" s="78"/>
      <c r="BA32" s="120"/>
      <c r="BB32" s="120"/>
      <c r="BC32" s="59"/>
      <c r="BD32" s="59"/>
      <c r="BE32" s="59"/>
      <c r="BF32" s="59"/>
      <c r="BG32" s="59"/>
      <c r="BH32" s="59"/>
      <c r="BI32" s="59"/>
      <c r="BJ32" s="59"/>
      <c r="BK32" s="59"/>
      <c r="BL32" s="59"/>
      <c r="BM32" s="59"/>
      <c r="BN32" s="59"/>
      <c r="BO32" s="59"/>
      <c r="BP32" s="59"/>
      <c r="BQ32" s="59"/>
      <c r="BR32" s="59"/>
      <c r="BS32" s="59"/>
      <c r="BT32" s="59"/>
      <c r="BU32" s="59"/>
      <c r="BV32" s="59"/>
      <c r="BW32" s="59"/>
      <c r="BX32" s="59"/>
      <c r="BY32" s="59"/>
      <c r="BZ32" s="59"/>
      <c r="CA32" s="59"/>
      <c r="CB32" s="59"/>
      <c r="CC32" s="59"/>
      <c r="CD32" s="59"/>
      <c r="CE32" s="59"/>
      <c r="CF32" s="59"/>
      <c r="CG32" s="59"/>
      <c r="CH32" s="59"/>
      <c r="CI32" s="59"/>
      <c r="CJ32" s="59"/>
      <c r="CK32" s="59"/>
      <c r="CL32" s="59"/>
      <c r="CM32" s="59"/>
      <c r="CN32" s="59"/>
      <c r="CO32" s="59"/>
      <c r="CP32" s="59"/>
      <c r="CQ32" s="59"/>
      <c r="CR32" s="121"/>
      <c r="CS32" s="59"/>
      <c r="CT32" s="59"/>
      <c r="CU32" s="59"/>
      <c r="CV32" s="59"/>
      <c r="CW32" s="59"/>
      <c r="CX32" s="59"/>
      <c r="CY32" s="59"/>
      <c r="CZ32" s="59"/>
      <c r="DA32" s="59"/>
      <c r="DB32" s="59"/>
      <c r="DC32" s="59"/>
      <c r="DD32" s="60"/>
      <c r="DE32" s="60"/>
      <c r="DF32" s="60"/>
    </row>
    <row r="33" spans="1:110" s="74" customFormat="1" ht="30" customHeight="1">
      <c r="A33" s="122"/>
      <c r="B33" s="53"/>
      <c r="C33" s="732" t="s">
        <v>463</v>
      </c>
      <c r="D33" s="732"/>
      <c r="E33" s="732"/>
      <c r="F33" s="732"/>
      <c r="G33" s="732"/>
      <c r="H33" s="732"/>
      <c r="I33" s="732"/>
      <c r="J33" s="732"/>
      <c r="K33" s="732"/>
      <c r="L33" s="732"/>
      <c r="M33" s="732"/>
      <c r="N33" s="732"/>
      <c r="O33" s="732"/>
      <c r="P33" s="732"/>
      <c r="Q33" s="732"/>
      <c r="R33" s="732"/>
      <c r="S33" s="732"/>
      <c r="T33" s="732"/>
      <c r="U33" s="732"/>
      <c r="V33" s="732"/>
      <c r="W33" s="732"/>
      <c r="X33" s="732"/>
      <c r="Y33" s="732"/>
      <c r="Z33" s="732"/>
      <c r="AA33" s="732"/>
      <c r="AB33" s="732"/>
      <c r="AC33" s="732"/>
      <c r="AD33" s="732"/>
      <c r="AE33" s="732"/>
      <c r="AF33" s="732"/>
      <c r="AG33" s="732"/>
      <c r="AH33" s="732"/>
      <c r="AI33" s="732"/>
      <c r="AJ33" s="732"/>
      <c r="AK33" s="732"/>
      <c r="AL33" s="732"/>
      <c r="AM33" s="732"/>
      <c r="AN33" s="732"/>
      <c r="AO33" s="732"/>
      <c r="AP33" s="732"/>
      <c r="AQ33" s="732"/>
      <c r="AR33" s="732"/>
      <c r="AS33" s="732"/>
      <c r="AT33" s="732"/>
      <c r="AU33" s="732"/>
      <c r="AV33" s="732"/>
      <c r="AW33" s="732"/>
      <c r="AX33" s="732"/>
      <c r="AY33" s="732"/>
      <c r="AZ33" s="732"/>
      <c r="BA33" s="732"/>
      <c r="BB33" s="732"/>
      <c r="BC33" s="732"/>
      <c r="BD33" s="732"/>
      <c r="BE33" s="732"/>
      <c r="BF33" s="732"/>
      <c r="BG33" s="732"/>
      <c r="BH33" s="732"/>
      <c r="BI33" s="732"/>
      <c r="BJ33" s="732"/>
      <c r="BK33" s="732"/>
      <c r="BL33" s="732"/>
      <c r="BM33" s="732"/>
      <c r="BN33" s="732"/>
      <c r="BO33" s="732"/>
      <c r="BP33" s="732"/>
      <c r="BQ33" s="732"/>
      <c r="BR33" s="732"/>
      <c r="BS33" s="732"/>
      <c r="BT33" s="732"/>
      <c r="BU33" s="732"/>
      <c r="BV33" s="732"/>
      <c r="BW33" s="732"/>
      <c r="BX33" s="732"/>
      <c r="BY33" s="732"/>
      <c r="BZ33" s="732"/>
      <c r="CA33" s="732"/>
      <c r="CB33" s="732"/>
      <c r="CC33" s="732"/>
      <c r="CD33" s="732"/>
      <c r="CE33" s="732"/>
      <c r="CF33" s="732"/>
      <c r="CG33" s="732"/>
      <c r="CH33" s="732"/>
      <c r="CI33" s="732"/>
      <c r="CJ33" s="732"/>
      <c r="CK33" s="732"/>
      <c r="CL33" s="732"/>
      <c r="CM33" s="732"/>
      <c r="CN33" s="732"/>
      <c r="CO33" s="732"/>
      <c r="CP33" s="732"/>
      <c r="CQ33" s="732"/>
      <c r="CR33" s="733"/>
      <c r="CS33" s="72"/>
      <c r="CT33" s="72"/>
      <c r="CU33" s="72"/>
      <c r="CV33" s="72"/>
      <c r="CW33" s="72"/>
      <c r="CX33" s="72"/>
      <c r="CY33" s="72"/>
      <c r="CZ33" s="72"/>
      <c r="DA33" s="72"/>
      <c r="DB33" s="72"/>
      <c r="DC33" s="72"/>
      <c r="DD33" s="73"/>
      <c r="DE33" s="73"/>
      <c r="DF33" s="73"/>
    </row>
    <row r="34" spans="1:110" ht="5.15" customHeight="1">
      <c r="A34" s="56"/>
      <c r="B34" s="57"/>
      <c r="C34" s="58"/>
      <c r="D34" s="163"/>
      <c r="E34" s="163"/>
      <c r="F34" s="166"/>
      <c r="G34" s="78"/>
      <c r="H34" s="118"/>
      <c r="I34" s="118"/>
      <c r="J34" s="118"/>
      <c r="K34" s="118"/>
      <c r="L34" s="118"/>
      <c r="M34" s="118"/>
      <c r="N34" s="118"/>
      <c r="O34" s="118"/>
      <c r="P34" s="119"/>
      <c r="Q34" s="119"/>
      <c r="R34" s="119"/>
      <c r="S34" s="80"/>
      <c r="T34" s="80"/>
      <c r="U34" s="80"/>
      <c r="V34" s="80"/>
      <c r="W34" s="80"/>
      <c r="X34" s="80"/>
      <c r="Y34" s="80"/>
      <c r="Z34" s="80"/>
      <c r="AA34" s="80"/>
      <c r="AB34" s="80"/>
      <c r="AC34" s="80"/>
      <c r="AD34" s="80"/>
      <c r="AE34" s="80"/>
      <c r="AF34" s="80"/>
      <c r="AG34" s="80"/>
      <c r="AH34" s="80"/>
      <c r="AI34" s="80"/>
      <c r="AJ34" s="80"/>
      <c r="AK34" s="80"/>
      <c r="AL34" s="80"/>
      <c r="AM34" s="80"/>
      <c r="AN34" s="80"/>
      <c r="AO34" s="80"/>
      <c r="AP34" s="80"/>
      <c r="AQ34" s="58"/>
      <c r="AR34" s="58"/>
      <c r="AS34" s="58"/>
      <c r="AT34" s="58"/>
      <c r="AU34" s="58"/>
      <c r="AV34" s="58"/>
      <c r="AW34" s="58"/>
      <c r="AX34" s="58"/>
      <c r="AY34" s="58"/>
      <c r="AZ34" s="78"/>
      <c r="BA34" s="120"/>
      <c r="BB34" s="120"/>
      <c r="BC34" s="59"/>
      <c r="BD34" s="59"/>
      <c r="BE34" s="59"/>
      <c r="BF34" s="59"/>
      <c r="BG34" s="59"/>
      <c r="BH34" s="59"/>
      <c r="BI34" s="59"/>
      <c r="BJ34" s="59"/>
      <c r="BK34" s="59"/>
      <c r="BL34" s="59"/>
      <c r="BM34" s="59"/>
      <c r="BN34" s="59"/>
      <c r="BO34" s="59"/>
      <c r="BP34" s="59"/>
      <c r="BQ34" s="59"/>
      <c r="BR34" s="59"/>
      <c r="BS34" s="59"/>
      <c r="BT34" s="59"/>
      <c r="BU34" s="59"/>
      <c r="BV34" s="59"/>
      <c r="BW34" s="59"/>
      <c r="BX34" s="59"/>
      <c r="BY34" s="59"/>
      <c r="BZ34" s="59"/>
      <c r="CA34" s="59"/>
      <c r="CB34" s="59"/>
      <c r="CC34" s="59"/>
      <c r="CD34" s="59"/>
      <c r="CE34" s="59"/>
      <c r="CF34" s="59"/>
      <c r="CG34" s="59"/>
      <c r="CH34" s="59"/>
      <c r="CI34" s="59"/>
      <c r="CJ34" s="59"/>
      <c r="CK34" s="59"/>
      <c r="CL34" s="59"/>
      <c r="CM34" s="59"/>
      <c r="CN34" s="59"/>
      <c r="CO34" s="59"/>
      <c r="CP34" s="59"/>
      <c r="CQ34" s="59"/>
      <c r="CR34" s="121"/>
      <c r="CS34" s="59"/>
      <c r="CT34" s="59"/>
      <c r="CU34" s="59"/>
      <c r="CV34" s="59"/>
      <c r="CW34" s="59"/>
      <c r="CX34" s="59"/>
      <c r="CY34" s="59"/>
      <c r="CZ34" s="59"/>
      <c r="DA34" s="59"/>
      <c r="DB34" s="59"/>
      <c r="DC34" s="59"/>
      <c r="DD34" s="60"/>
      <c r="DE34" s="60"/>
      <c r="DF34" s="60"/>
    </row>
    <row r="35" spans="1:110" ht="27.65" customHeight="1">
      <c r="A35" s="56"/>
      <c r="B35" s="57"/>
      <c r="C35" s="85"/>
      <c r="D35" s="747" t="s">
        <v>367</v>
      </c>
      <c r="E35" s="747"/>
      <c r="F35" s="380" t="s">
        <v>464</v>
      </c>
      <c r="G35" s="380"/>
      <c r="H35" s="380"/>
      <c r="I35" s="380"/>
      <c r="J35" s="380"/>
      <c r="K35" s="380"/>
      <c r="L35" s="380"/>
      <c r="M35" s="380"/>
      <c r="N35" s="380"/>
      <c r="O35" s="380"/>
      <c r="P35" s="380"/>
      <c r="Q35" s="380"/>
      <c r="R35" s="380"/>
      <c r="S35" s="380"/>
      <c r="T35" s="380"/>
      <c r="U35" s="380"/>
      <c r="V35" s="380"/>
      <c r="W35" s="380"/>
      <c r="X35" s="380"/>
      <c r="Y35" s="380"/>
      <c r="Z35" s="380"/>
      <c r="AA35" s="380"/>
      <c r="AB35" s="380"/>
      <c r="AC35" s="380"/>
      <c r="AD35" s="380"/>
      <c r="AE35" s="380"/>
      <c r="AF35" s="380"/>
      <c r="AG35" s="380"/>
      <c r="AH35" s="380"/>
      <c r="AI35" s="380"/>
      <c r="AJ35" s="380"/>
      <c r="AK35" s="380"/>
      <c r="AL35" s="380"/>
      <c r="AM35" s="380"/>
      <c r="AN35" s="380"/>
      <c r="AO35" s="380"/>
      <c r="AP35" s="380"/>
      <c r="AQ35" s="380"/>
      <c r="AR35" s="380"/>
      <c r="AS35" s="380"/>
      <c r="AT35" s="380"/>
      <c r="AU35" s="380"/>
      <c r="AV35" s="380"/>
      <c r="AW35" s="380"/>
      <c r="AX35" s="380"/>
      <c r="AY35" s="380"/>
      <c r="AZ35" s="380"/>
      <c r="BA35" s="380"/>
      <c r="BB35" s="380"/>
      <c r="BC35" s="380"/>
      <c r="BD35" s="380"/>
      <c r="BE35" s="380"/>
      <c r="BF35" s="380"/>
      <c r="BG35" s="380"/>
      <c r="BH35" s="380"/>
      <c r="BI35" s="380"/>
      <c r="BJ35" s="380"/>
      <c r="BK35" s="380"/>
      <c r="BL35" s="380"/>
      <c r="BM35" s="380"/>
      <c r="BN35" s="380"/>
      <c r="BO35" s="380"/>
      <c r="BP35" s="380"/>
      <c r="BQ35" s="380"/>
      <c r="BR35" s="380"/>
      <c r="BS35" s="380"/>
      <c r="BT35" s="380"/>
      <c r="BU35" s="380"/>
      <c r="BV35" s="380"/>
      <c r="BW35" s="380"/>
      <c r="BX35" s="380"/>
      <c r="BY35" s="380"/>
      <c r="BZ35" s="380"/>
      <c r="CA35" s="380"/>
      <c r="CB35" s="380"/>
      <c r="CC35" s="380"/>
      <c r="CD35" s="380"/>
      <c r="CE35" s="380"/>
      <c r="CF35" s="380"/>
      <c r="CG35" s="380"/>
      <c r="CH35" s="380"/>
      <c r="CI35" s="380"/>
      <c r="CJ35" s="380"/>
      <c r="CK35" s="380"/>
      <c r="CL35" s="380"/>
      <c r="CM35" s="380"/>
      <c r="CN35" s="380"/>
      <c r="CO35" s="380"/>
      <c r="CP35" s="380"/>
      <c r="CQ35" s="380"/>
      <c r="CR35" s="748"/>
      <c r="CS35" s="59"/>
      <c r="CT35" s="59"/>
      <c r="CU35" s="59"/>
      <c r="CV35" s="59"/>
      <c r="CW35" s="59"/>
      <c r="CX35" s="59"/>
      <c r="CY35" s="59"/>
      <c r="CZ35" s="59"/>
      <c r="DA35" s="59"/>
      <c r="DB35" s="59"/>
      <c r="DC35" s="59"/>
      <c r="DD35" s="60"/>
      <c r="DE35" s="60"/>
      <c r="DF35" s="60"/>
    </row>
    <row r="36" spans="1:110" ht="27.65" customHeight="1">
      <c r="A36" s="56"/>
      <c r="B36" s="57"/>
      <c r="C36" s="85"/>
      <c r="D36" s="747" t="s">
        <v>335</v>
      </c>
      <c r="E36" s="747"/>
      <c r="F36" s="380" t="s">
        <v>481</v>
      </c>
      <c r="G36" s="380"/>
      <c r="H36" s="380"/>
      <c r="I36" s="380"/>
      <c r="J36" s="380"/>
      <c r="K36" s="380"/>
      <c r="L36" s="380"/>
      <c r="M36" s="380"/>
      <c r="N36" s="380"/>
      <c r="O36" s="380"/>
      <c r="P36" s="380"/>
      <c r="Q36" s="380"/>
      <c r="R36" s="380"/>
      <c r="S36" s="380"/>
      <c r="T36" s="380"/>
      <c r="U36" s="380"/>
      <c r="V36" s="380"/>
      <c r="W36" s="380"/>
      <c r="X36" s="380"/>
      <c r="Y36" s="380"/>
      <c r="Z36" s="380"/>
      <c r="AA36" s="380"/>
      <c r="AB36" s="380"/>
      <c r="AC36" s="380"/>
      <c r="AD36" s="380"/>
      <c r="AE36" s="380"/>
      <c r="AF36" s="380"/>
      <c r="AG36" s="380"/>
      <c r="AH36" s="380"/>
      <c r="AI36" s="380"/>
      <c r="AJ36" s="380"/>
      <c r="AK36" s="380"/>
      <c r="AL36" s="380"/>
      <c r="AM36" s="380"/>
      <c r="AN36" s="380"/>
      <c r="AO36" s="380"/>
      <c r="AP36" s="380"/>
      <c r="AQ36" s="380"/>
      <c r="AR36" s="380"/>
      <c r="AS36" s="380"/>
      <c r="AT36" s="380"/>
      <c r="AU36" s="380"/>
      <c r="AV36" s="380"/>
      <c r="AW36" s="380"/>
      <c r="AX36" s="380"/>
      <c r="AY36" s="380"/>
      <c r="AZ36" s="380"/>
      <c r="BA36" s="380"/>
      <c r="BB36" s="380"/>
      <c r="BC36" s="380"/>
      <c r="BD36" s="380"/>
      <c r="BE36" s="380"/>
      <c r="BF36" s="380"/>
      <c r="BG36" s="380"/>
      <c r="BH36" s="380"/>
      <c r="BI36" s="380"/>
      <c r="BJ36" s="380"/>
      <c r="BK36" s="380"/>
      <c r="BL36" s="380"/>
      <c r="BM36" s="380"/>
      <c r="BN36" s="380"/>
      <c r="BO36" s="380"/>
      <c r="BP36" s="380"/>
      <c r="BQ36" s="380"/>
      <c r="BR36" s="380"/>
      <c r="BS36" s="380"/>
      <c r="BT36" s="380"/>
      <c r="BU36" s="380"/>
      <c r="BV36" s="380"/>
      <c r="BW36" s="380"/>
      <c r="BX36" s="380"/>
      <c r="BY36" s="380"/>
      <c r="BZ36" s="380"/>
      <c r="CA36" s="380"/>
      <c r="CB36" s="380"/>
      <c r="CC36" s="380"/>
      <c r="CD36" s="380"/>
      <c r="CE36" s="380"/>
      <c r="CF36" s="380"/>
      <c r="CG36" s="380"/>
      <c r="CH36" s="380"/>
      <c r="CI36" s="380"/>
      <c r="CJ36" s="380"/>
      <c r="CK36" s="380"/>
      <c r="CL36" s="380"/>
      <c r="CM36" s="380"/>
      <c r="CN36" s="380"/>
      <c r="CO36" s="380"/>
      <c r="CP36" s="380"/>
      <c r="CQ36" s="380"/>
      <c r="CR36" s="748"/>
      <c r="CS36" s="59"/>
      <c r="CT36" s="59"/>
      <c r="CU36" s="59"/>
      <c r="CV36" s="59"/>
      <c r="CW36" s="59"/>
      <c r="CX36" s="59"/>
      <c r="CY36" s="59"/>
      <c r="CZ36" s="59"/>
      <c r="DA36" s="59"/>
      <c r="DB36" s="59"/>
      <c r="DC36" s="59"/>
      <c r="DD36" s="60"/>
      <c r="DE36" s="60"/>
      <c r="DF36" s="60"/>
    </row>
    <row r="37" spans="1:110" ht="27.65" customHeight="1">
      <c r="A37" s="56"/>
      <c r="B37" s="57"/>
      <c r="C37" s="85"/>
      <c r="D37" s="747" t="s">
        <v>335</v>
      </c>
      <c r="E37" s="747"/>
      <c r="F37" s="380" t="s">
        <v>465</v>
      </c>
      <c r="G37" s="380"/>
      <c r="H37" s="380"/>
      <c r="I37" s="380"/>
      <c r="J37" s="380"/>
      <c r="K37" s="380"/>
      <c r="L37" s="380"/>
      <c r="M37" s="380"/>
      <c r="N37" s="380"/>
      <c r="O37" s="380"/>
      <c r="P37" s="380"/>
      <c r="Q37" s="380"/>
      <c r="R37" s="380"/>
      <c r="S37" s="380"/>
      <c r="T37" s="380"/>
      <c r="U37" s="380"/>
      <c r="V37" s="380"/>
      <c r="W37" s="380"/>
      <c r="X37" s="380"/>
      <c r="Y37" s="380"/>
      <c r="Z37" s="380"/>
      <c r="AA37" s="380"/>
      <c r="AB37" s="380"/>
      <c r="AC37" s="380"/>
      <c r="AD37" s="380"/>
      <c r="AE37" s="380"/>
      <c r="AF37" s="380"/>
      <c r="AG37" s="380"/>
      <c r="AH37" s="380"/>
      <c r="AI37" s="380"/>
      <c r="AJ37" s="380"/>
      <c r="AK37" s="380"/>
      <c r="AL37" s="380"/>
      <c r="AM37" s="380"/>
      <c r="AN37" s="380"/>
      <c r="AO37" s="380"/>
      <c r="AP37" s="380"/>
      <c r="AQ37" s="380"/>
      <c r="AR37" s="380"/>
      <c r="AS37" s="380"/>
      <c r="AT37" s="380"/>
      <c r="AU37" s="380"/>
      <c r="AV37" s="380"/>
      <c r="AW37" s="380"/>
      <c r="AX37" s="380"/>
      <c r="AY37" s="380"/>
      <c r="AZ37" s="380"/>
      <c r="BA37" s="380"/>
      <c r="BB37" s="380"/>
      <c r="BC37" s="380"/>
      <c r="BD37" s="380"/>
      <c r="BE37" s="380"/>
      <c r="BF37" s="380"/>
      <c r="BG37" s="380"/>
      <c r="BH37" s="380"/>
      <c r="BI37" s="380"/>
      <c r="BJ37" s="380"/>
      <c r="BK37" s="380"/>
      <c r="BL37" s="380"/>
      <c r="BM37" s="380"/>
      <c r="BN37" s="380"/>
      <c r="BO37" s="380"/>
      <c r="BP37" s="380"/>
      <c r="BQ37" s="380"/>
      <c r="BR37" s="380"/>
      <c r="BS37" s="380"/>
      <c r="BT37" s="380"/>
      <c r="BU37" s="380"/>
      <c r="BV37" s="380"/>
      <c r="BW37" s="380"/>
      <c r="BX37" s="380"/>
      <c r="BY37" s="380"/>
      <c r="BZ37" s="380"/>
      <c r="CA37" s="380"/>
      <c r="CB37" s="380"/>
      <c r="CC37" s="380"/>
      <c r="CD37" s="380"/>
      <c r="CE37" s="380"/>
      <c r="CF37" s="380"/>
      <c r="CG37" s="380"/>
      <c r="CH37" s="380"/>
      <c r="CI37" s="380"/>
      <c r="CJ37" s="380"/>
      <c r="CK37" s="380"/>
      <c r="CL37" s="380"/>
      <c r="CM37" s="380"/>
      <c r="CN37" s="380"/>
      <c r="CO37" s="380"/>
      <c r="CP37" s="380"/>
      <c r="CQ37" s="380"/>
      <c r="CR37" s="748"/>
      <c r="CS37" s="59"/>
      <c r="CT37" s="59"/>
      <c r="CU37" s="59"/>
      <c r="CV37" s="59"/>
      <c r="CW37" s="59"/>
      <c r="CX37" s="59"/>
      <c r="CY37" s="59"/>
      <c r="CZ37" s="59"/>
      <c r="DA37" s="59"/>
      <c r="DB37" s="59"/>
      <c r="DC37" s="59"/>
      <c r="DD37" s="60"/>
      <c r="DE37" s="60"/>
      <c r="DF37" s="60"/>
    </row>
    <row r="38" spans="1:110" ht="27.65" customHeight="1">
      <c r="A38" s="56"/>
      <c r="B38" s="57"/>
      <c r="C38" s="85"/>
      <c r="D38" s="747" t="s">
        <v>335</v>
      </c>
      <c r="E38" s="747"/>
      <c r="F38" s="380" t="s">
        <v>466</v>
      </c>
      <c r="G38" s="380"/>
      <c r="H38" s="380"/>
      <c r="I38" s="380"/>
      <c r="J38" s="380"/>
      <c r="K38" s="380"/>
      <c r="L38" s="380"/>
      <c r="M38" s="380"/>
      <c r="N38" s="380"/>
      <c r="O38" s="380"/>
      <c r="P38" s="380"/>
      <c r="Q38" s="380"/>
      <c r="R38" s="380"/>
      <c r="S38" s="380"/>
      <c r="T38" s="380"/>
      <c r="U38" s="380"/>
      <c r="V38" s="380"/>
      <c r="W38" s="380"/>
      <c r="X38" s="380"/>
      <c r="Y38" s="380"/>
      <c r="Z38" s="380"/>
      <c r="AA38" s="380"/>
      <c r="AB38" s="380"/>
      <c r="AC38" s="380"/>
      <c r="AD38" s="380"/>
      <c r="AE38" s="380"/>
      <c r="AF38" s="380"/>
      <c r="AG38" s="380"/>
      <c r="AH38" s="380"/>
      <c r="AI38" s="380"/>
      <c r="AJ38" s="380"/>
      <c r="AK38" s="380"/>
      <c r="AL38" s="380"/>
      <c r="AM38" s="380"/>
      <c r="AN38" s="380"/>
      <c r="AO38" s="380"/>
      <c r="AP38" s="380"/>
      <c r="AQ38" s="380"/>
      <c r="AR38" s="380"/>
      <c r="AS38" s="380"/>
      <c r="AT38" s="380"/>
      <c r="AU38" s="380"/>
      <c r="AV38" s="380"/>
      <c r="AW38" s="380"/>
      <c r="AX38" s="380"/>
      <c r="AY38" s="380"/>
      <c r="AZ38" s="380"/>
      <c r="BA38" s="380"/>
      <c r="BB38" s="380"/>
      <c r="BC38" s="380"/>
      <c r="BD38" s="380"/>
      <c r="BE38" s="380"/>
      <c r="BF38" s="380"/>
      <c r="BG38" s="380"/>
      <c r="BH38" s="380"/>
      <c r="BI38" s="380"/>
      <c r="BJ38" s="380"/>
      <c r="BK38" s="380"/>
      <c r="BL38" s="380"/>
      <c r="BM38" s="380"/>
      <c r="BN38" s="380"/>
      <c r="BO38" s="380"/>
      <c r="BP38" s="380"/>
      <c r="BQ38" s="380"/>
      <c r="BR38" s="380"/>
      <c r="BS38" s="380"/>
      <c r="BT38" s="380"/>
      <c r="BU38" s="380"/>
      <c r="BV38" s="380"/>
      <c r="BW38" s="380"/>
      <c r="BX38" s="380"/>
      <c r="BY38" s="380"/>
      <c r="BZ38" s="380"/>
      <c r="CA38" s="380"/>
      <c r="CB38" s="380"/>
      <c r="CC38" s="380"/>
      <c r="CD38" s="380"/>
      <c r="CE38" s="380"/>
      <c r="CF38" s="380"/>
      <c r="CG38" s="380"/>
      <c r="CH38" s="380"/>
      <c r="CI38" s="380"/>
      <c r="CJ38" s="380"/>
      <c r="CK38" s="380"/>
      <c r="CL38" s="380"/>
      <c r="CM38" s="380"/>
      <c r="CN38" s="380"/>
      <c r="CO38" s="380"/>
      <c r="CP38" s="380"/>
      <c r="CQ38" s="380"/>
      <c r="CR38" s="748"/>
      <c r="CS38" s="59"/>
      <c r="CT38" s="59"/>
      <c r="CU38" s="59"/>
      <c r="CV38" s="59"/>
      <c r="CW38" s="59"/>
      <c r="CX38" s="59"/>
      <c r="CY38" s="59"/>
      <c r="CZ38" s="59"/>
      <c r="DA38" s="59"/>
      <c r="DB38" s="59"/>
      <c r="DC38" s="59"/>
      <c r="DD38" s="60"/>
      <c r="DE38" s="60"/>
      <c r="DF38" s="60"/>
    </row>
    <row r="39" spans="1:110" ht="27.65" customHeight="1">
      <c r="A39" s="56"/>
      <c r="B39" s="57"/>
      <c r="C39" s="117"/>
      <c r="D39" s="747" t="s">
        <v>335</v>
      </c>
      <c r="E39" s="747"/>
      <c r="F39" s="380" t="s">
        <v>467</v>
      </c>
      <c r="G39" s="380"/>
      <c r="H39" s="380"/>
      <c r="I39" s="380"/>
      <c r="J39" s="380"/>
      <c r="K39" s="380"/>
      <c r="L39" s="380"/>
      <c r="M39" s="380"/>
      <c r="N39" s="380"/>
      <c r="O39" s="380"/>
      <c r="P39" s="380"/>
      <c r="Q39" s="380"/>
      <c r="R39" s="380"/>
      <c r="S39" s="380"/>
      <c r="T39" s="380"/>
      <c r="U39" s="380"/>
      <c r="V39" s="380"/>
      <c r="W39" s="380"/>
      <c r="X39" s="380"/>
      <c r="Y39" s="380"/>
      <c r="Z39" s="380"/>
      <c r="AA39" s="380"/>
      <c r="AB39" s="380"/>
      <c r="AC39" s="380"/>
      <c r="AD39" s="380"/>
      <c r="AE39" s="380"/>
      <c r="AF39" s="380"/>
      <c r="AG39" s="380"/>
      <c r="AH39" s="380"/>
      <c r="AI39" s="380"/>
      <c r="AJ39" s="380"/>
      <c r="AK39" s="380"/>
      <c r="AL39" s="380"/>
      <c r="AM39" s="380"/>
      <c r="AN39" s="380"/>
      <c r="AO39" s="380"/>
      <c r="AP39" s="380"/>
      <c r="AQ39" s="380"/>
      <c r="AR39" s="380"/>
      <c r="AS39" s="380"/>
      <c r="AT39" s="380"/>
      <c r="AU39" s="380"/>
      <c r="AV39" s="380"/>
      <c r="AW39" s="380"/>
      <c r="AX39" s="380"/>
      <c r="AY39" s="380"/>
      <c r="AZ39" s="380"/>
      <c r="BA39" s="380"/>
      <c r="BB39" s="380"/>
      <c r="BC39" s="380"/>
      <c r="BD39" s="380"/>
      <c r="BE39" s="380"/>
      <c r="BF39" s="380"/>
      <c r="BG39" s="380"/>
      <c r="BH39" s="380"/>
      <c r="BI39" s="380"/>
      <c r="BJ39" s="380"/>
      <c r="BK39" s="380"/>
      <c r="BL39" s="380"/>
      <c r="BM39" s="380"/>
      <c r="BN39" s="380"/>
      <c r="BO39" s="380"/>
      <c r="BP39" s="380"/>
      <c r="BQ39" s="380"/>
      <c r="BR39" s="380"/>
      <c r="BS39" s="380"/>
      <c r="BT39" s="380"/>
      <c r="BU39" s="380"/>
      <c r="BV39" s="380"/>
      <c r="BW39" s="380"/>
      <c r="BX39" s="380"/>
      <c r="BY39" s="380"/>
      <c r="BZ39" s="380"/>
      <c r="CA39" s="380"/>
      <c r="CB39" s="380"/>
      <c r="CC39" s="380"/>
      <c r="CD39" s="380"/>
      <c r="CE39" s="380"/>
      <c r="CF39" s="380"/>
      <c r="CG39" s="380"/>
      <c r="CH39" s="380"/>
      <c r="CI39" s="380"/>
      <c r="CJ39" s="380"/>
      <c r="CK39" s="380"/>
      <c r="CL39" s="380"/>
      <c r="CM39" s="380"/>
      <c r="CN39" s="380"/>
      <c r="CO39" s="380"/>
      <c r="CP39" s="380"/>
      <c r="CQ39" s="380"/>
      <c r="CR39" s="748"/>
      <c r="CS39" s="59"/>
      <c r="CT39" s="59"/>
      <c r="CU39" s="59"/>
      <c r="CV39" s="59"/>
      <c r="CW39" s="59"/>
      <c r="CX39" s="59"/>
      <c r="CY39" s="59"/>
      <c r="CZ39" s="59"/>
      <c r="DA39" s="59"/>
      <c r="DB39" s="59"/>
      <c r="DC39" s="59"/>
      <c r="DD39" s="60"/>
      <c r="DE39" s="60"/>
      <c r="DF39" s="60"/>
    </row>
    <row r="40" spans="1:110" ht="27.65" customHeight="1">
      <c r="A40" s="56"/>
      <c r="B40" s="57"/>
      <c r="C40" s="58"/>
      <c r="D40" s="747" t="s">
        <v>335</v>
      </c>
      <c r="E40" s="747"/>
      <c r="F40" s="380" t="s">
        <v>468</v>
      </c>
      <c r="G40" s="380"/>
      <c r="H40" s="380"/>
      <c r="I40" s="380"/>
      <c r="J40" s="380"/>
      <c r="K40" s="380"/>
      <c r="L40" s="380"/>
      <c r="M40" s="380"/>
      <c r="N40" s="380"/>
      <c r="O40" s="380"/>
      <c r="P40" s="380"/>
      <c r="Q40" s="380"/>
      <c r="R40" s="380"/>
      <c r="S40" s="380"/>
      <c r="T40" s="380"/>
      <c r="U40" s="380"/>
      <c r="V40" s="380"/>
      <c r="W40" s="380"/>
      <c r="X40" s="380"/>
      <c r="Y40" s="380"/>
      <c r="Z40" s="380"/>
      <c r="AA40" s="380"/>
      <c r="AB40" s="380"/>
      <c r="AC40" s="380"/>
      <c r="AD40" s="380"/>
      <c r="AE40" s="380"/>
      <c r="AF40" s="380"/>
      <c r="AG40" s="380"/>
      <c r="AH40" s="380"/>
      <c r="AI40" s="380"/>
      <c r="AJ40" s="380"/>
      <c r="AK40" s="380"/>
      <c r="AL40" s="380"/>
      <c r="AM40" s="380"/>
      <c r="AN40" s="380"/>
      <c r="AO40" s="380"/>
      <c r="AP40" s="380"/>
      <c r="AQ40" s="380"/>
      <c r="AR40" s="380"/>
      <c r="AS40" s="380"/>
      <c r="AT40" s="380"/>
      <c r="AU40" s="380"/>
      <c r="AV40" s="380"/>
      <c r="AW40" s="380"/>
      <c r="AX40" s="380"/>
      <c r="AY40" s="380"/>
      <c r="AZ40" s="380"/>
      <c r="BA40" s="380"/>
      <c r="BB40" s="380"/>
      <c r="BC40" s="380"/>
      <c r="BD40" s="380"/>
      <c r="BE40" s="380"/>
      <c r="BF40" s="380"/>
      <c r="BG40" s="380"/>
      <c r="BH40" s="380"/>
      <c r="BI40" s="380"/>
      <c r="BJ40" s="380"/>
      <c r="BK40" s="380"/>
      <c r="BL40" s="380"/>
      <c r="BM40" s="380"/>
      <c r="BN40" s="380"/>
      <c r="BO40" s="380"/>
      <c r="BP40" s="380"/>
      <c r="BQ40" s="380"/>
      <c r="BR40" s="380"/>
      <c r="BS40" s="380"/>
      <c r="BT40" s="380"/>
      <c r="BU40" s="380"/>
      <c r="BV40" s="380"/>
      <c r="BW40" s="380"/>
      <c r="BX40" s="380"/>
      <c r="BY40" s="380"/>
      <c r="BZ40" s="380"/>
      <c r="CA40" s="380"/>
      <c r="CB40" s="380"/>
      <c r="CC40" s="380"/>
      <c r="CD40" s="380"/>
      <c r="CE40" s="380"/>
      <c r="CF40" s="380"/>
      <c r="CG40" s="380"/>
      <c r="CH40" s="380"/>
      <c r="CI40" s="380"/>
      <c r="CJ40" s="380"/>
      <c r="CK40" s="380"/>
      <c r="CL40" s="380"/>
      <c r="CM40" s="380"/>
      <c r="CN40" s="380"/>
      <c r="CO40" s="380"/>
      <c r="CP40" s="380"/>
      <c r="CQ40" s="380"/>
      <c r="CR40" s="748"/>
      <c r="CS40" s="59"/>
      <c r="CT40" s="59"/>
      <c r="CU40" s="59"/>
      <c r="CV40" s="59"/>
      <c r="CW40" s="59"/>
      <c r="CX40" s="59"/>
      <c r="CY40" s="59"/>
      <c r="CZ40" s="59"/>
      <c r="DA40" s="59"/>
      <c r="DB40" s="59"/>
      <c r="DC40" s="59"/>
      <c r="DD40" s="60"/>
      <c r="DE40" s="60"/>
      <c r="DF40" s="60"/>
    </row>
    <row r="41" spans="1:110" ht="27.65" customHeight="1">
      <c r="A41" s="56"/>
      <c r="B41" s="57"/>
      <c r="C41" s="58"/>
      <c r="D41" s="747" t="s">
        <v>335</v>
      </c>
      <c r="E41" s="747"/>
      <c r="F41" s="380" t="s">
        <v>469</v>
      </c>
      <c r="G41" s="380"/>
      <c r="H41" s="380"/>
      <c r="I41" s="380"/>
      <c r="J41" s="380"/>
      <c r="K41" s="380"/>
      <c r="L41" s="380"/>
      <c r="M41" s="380"/>
      <c r="N41" s="380"/>
      <c r="O41" s="380"/>
      <c r="P41" s="380"/>
      <c r="Q41" s="380"/>
      <c r="R41" s="380"/>
      <c r="S41" s="380"/>
      <c r="T41" s="380"/>
      <c r="U41" s="380"/>
      <c r="V41" s="380"/>
      <c r="W41" s="380"/>
      <c r="X41" s="380"/>
      <c r="Y41" s="380"/>
      <c r="Z41" s="380"/>
      <c r="AA41" s="380"/>
      <c r="AB41" s="380"/>
      <c r="AC41" s="380"/>
      <c r="AD41" s="380"/>
      <c r="AE41" s="380"/>
      <c r="AF41" s="380"/>
      <c r="AG41" s="380"/>
      <c r="AH41" s="380"/>
      <c r="AI41" s="380"/>
      <c r="AJ41" s="380"/>
      <c r="AK41" s="380"/>
      <c r="AL41" s="380"/>
      <c r="AM41" s="380"/>
      <c r="AN41" s="380"/>
      <c r="AO41" s="380"/>
      <c r="AP41" s="380"/>
      <c r="AQ41" s="380"/>
      <c r="AR41" s="380"/>
      <c r="AS41" s="380"/>
      <c r="AT41" s="380"/>
      <c r="AU41" s="380"/>
      <c r="AV41" s="380"/>
      <c r="AW41" s="380"/>
      <c r="AX41" s="380"/>
      <c r="AY41" s="380"/>
      <c r="AZ41" s="380"/>
      <c r="BA41" s="380"/>
      <c r="BB41" s="380"/>
      <c r="BC41" s="380"/>
      <c r="BD41" s="380"/>
      <c r="BE41" s="380"/>
      <c r="BF41" s="380"/>
      <c r="BG41" s="380"/>
      <c r="BH41" s="380"/>
      <c r="BI41" s="380"/>
      <c r="BJ41" s="380"/>
      <c r="BK41" s="380"/>
      <c r="BL41" s="380"/>
      <c r="BM41" s="380"/>
      <c r="BN41" s="380"/>
      <c r="BO41" s="380"/>
      <c r="BP41" s="380"/>
      <c r="BQ41" s="380"/>
      <c r="BR41" s="380"/>
      <c r="BS41" s="380"/>
      <c r="BT41" s="380"/>
      <c r="BU41" s="380"/>
      <c r="BV41" s="380"/>
      <c r="BW41" s="380"/>
      <c r="BX41" s="380"/>
      <c r="BY41" s="380"/>
      <c r="BZ41" s="380"/>
      <c r="CA41" s="380"/>
      <c r="CB41" s="380"/>
      <c r="CC41" s="380"/>
      <c r="CD41" s="380"/>
      <c r="CE41" s="380"/>
      <c r="CF41" s="380"/>
      <c r="CG41" s="380"/>
      <c r="CH41" s="380"/>
      <c r="CI41" s="380"/>
      <c r="CJ41" s="380"/>
      <c r="CK41" s="380"/>
      <c r="CL41" s="380"/>
      <c r="CM41" s="380"/>
      <c r="CN41" s="380"/>
      <c r="CO41" s="380"/>
      <c r="CP41" s="380"/>
      <c r="CQ41" s="380"/>
      <c r="CR41" s="748"/>
      <c r="CS41" s="59"/>
      <c r="CT41" s="59"/>
      <c r="CU41" s="59"/>
      <c r="CV41" s="59"/>
      <c r="CW41" s="59"/>
      <c r="CX41" s="59"/>
      <c r="CY41" s="59"/>
      <c r="CZ41" s="59"/>
      <c r="DA41" s="59"/>
      <c r="DB41" s="59"/>
      <c r="DC41" s="59"/>
      <c r="DD41" s="60"/>
      <c r="DE41" s="60"/>
      <c r="DF41" s="60"/>
    </row>
    <row r="42" spans="1:110" ht="27.65" customHeight="1">
      <c r="A42" s="56"/>
      <c r="B42" s="57"/>
      <c r="C42" s="58"/>
      <c r="D42" s="750" t="s">
        <v>470</v>
      </c>
      <c r="E42" s="750"/>
      <c r="F42" s="750"/>
      <c r="G42" s="750"/>
      <c r="H42" s="750"/>
      <c r="I42" s="750"/>
      <c r="J42" s="750"/>
      <c r="K42" s="750"/>
      <c r="L42" s="750"/>
      <c r="M42" s="750"/>
      <c r="N42" s="750"/>
      <c r="O42" s="750"/>
      <c r="P42" s="750"/>
      <c r="Q42" s="750"/>
      <c r="R42" s="750"/>
      <c r="S42" s="750"/>
      <c r="T42" s="750"/>
      <c r="U42" s="750"/>
      <c r="V42" s="750"/>
      <c r="W42" s="750"/>
      <c r="X42" s="750"/>
      <c r="Y42" s="750"/>
      <c r="Z42" s="750"/>
      <c r="AA42" s="750"/>
      <c r="AB42" s="750"/>
      <c r="AC42" s="750"/>
      <c r="AD42" s="750"/>
      <c r="AE42" s="750"/>
      <c r="AF42" s="750"/>
      <c r="AG42" s="750"/>
      <c r="AH42" s="750"/>
      <c r="AI42" s="750"/>
      <c r="AJ42" s="750"/>
      <c r="AK42" s="750"/>
      <c r="AL42" s="750"/>
      <c r="AM42" s="750"/>
      <c r="AN42" s="750"/>
      <c r="AO42" s="750"/>
      <c r="AP42" s="750"/>
      <c r="AQ42" s="750"/>
      <c r="AR42" s="750"/>
      <c r="AS42" s="750"/>
      <c r="AT42" s="750"/>
      <c r="AU42" s="750"/>
      <c r="AV42" s="750"/>
      <c r="AW42" s="750"/>
      <c r="AX42" s="750"/>
      <c r="AY42" s="750"/>
      <c r="AZ42" s="750"/>
      <c r="BA42" s="750"/>
      <c r="BB42" s="750"/>
      <c r="BC42" s="750"/>
      <c r="BD42" s="750"/>
      <c r="BE42" s="750"/>
      <c r="BF42" s="750"/>
      <c r="BG42" s="750"/>
      <c r="BH42" s="750"/>
      <c r="BI42" s="750"/>
      <c r="BJ42" s="750"/>
      <c r="BK42" s="750"/>
      <c r="BL42" s="750"/>
      <c r="BM42" s="750"/>
      <c r="BN42" s="750"/>
      <c r="BO42" s="750"/>
      <c r="BP42" s="750"/>
      <c r="BQ42" s="750"/>
      <c r="BR42" s="750"/>
      <c r="BS42" s="750"/>
      <c r="BT42" s="750"/>
      <c r="BU42" s="750"/>
      <c r="BV42" s="750"/>
      <c r="BW42" s="750"/>
      <c r="BX42" s="750"/>
      <c r="BY42" s="750"/>
      <c r="BZ42" s="750"/>
      <c r="CA42" s="750"/>
      <c r="CB42" s="750"/>
      <c r="CC42" s="750"/>
      <c r="CD42" s="750"/>
      <c r="CE42" s="750"/>
      <c r="CF42" s="750"/>
      <c r="CG42" s="750"/>
      <c r="CH42" s="750"/>
      <c r="CI42" s="750"/>
      <c r="CJ42" s="750"/>
      <c r="CK42" s="750"/>
      <c r="CL42" s="750"/>
      <c r="CM42" s="750"/>
      <c r="CN42" s="750"/>
      <c r="CO42" s="750"/>
      <c r="CP42" s="750"/>
      <c r="CQ42" s="750"/>
      <c r="CR42" s="167"/>
      <c r="CS42" s="59"/>
      <c r="CT42" s="59"/>
      <c r="CU42" s="59"/>
      <c r="CV42" s="59"/>
      <c r="CW42" s="59"/>
      <c r="CX42" s="59"/>
      <c r="CY42" s="59"/>
      <c r="CZ42" s="59"/>
      <c r="DA42" s="59"/>
      <c r="DB42" s="59"/>
      <c r="DC42" s="59"/>
      <c r="DD42" s="60"/>
      <c r="DE42" s="60"/>
      <c r="DF42" s="60"/>
    </row>
    <row r="43" spans="1:110" ht="27.65" customHeight="1">
      <c r="A43" s="56"/>
      <c r="B43" s="57"/>
      <c r="C43" s="58"/>
      <c r="D43" s="751" t="s">
        <v>471</v>
      </c>
      <c r="E43" s="751"/>
      <c r="F43" s="751"/>
      <c r="G43" s="751"/>
      <c r="H43" s="751"/>
      <c r="I43" s="751"/>
      <c r="J43" s="751"/>
      <c r="K43" s="751"/>
      <c r="L43" s="751"/>
      <c r="M43" s="751"/>
      <c r="N43" s="751"/>
      <c r="O43" s="751"/>
      <c r="P43" s="751"/>
      <c r="Q43" s="751"/>
      <c r="R43" s="751"/>
      <c r="S43" s="751"/>
      <c r="T43" s="751"/>
      <c r="U43" s="751"/>
      <c r="V43" s="751"/>
      <c r="W43" s="751"/>
      <c r="X43" s="751"/>
      <c r="Y43" s="751"/>
      <c r="Z43" s="751"/>
      <c r="AA43" s="751"/>
      <c r="AB43" s="751"/>
      <c r="AC43" s="751"/>
      <c r="AD43" s="751"/>
      <c r="AE43" s="751"/>
      <c r="AF43" s="751"/>
      <c r="AG43" s="751"/>
      <c r="AH43" s="751"/>
      <c r="AI43" s="751"/>
      <c r="AJ43" s="751"/>
      <c r="AK43" s="751"/>
      <c r="AL43" s="751"/>
      <c r="AM43" s="751"/>
      <c r="AN43" s="751"/>
      <c r="AO43" s="751"/>
      <c r="AP43" s="751"/>
      <c r="AQ43" s="751"/>
      <c r="AR43" s="751"/>
      <c r="AS43" s="751"/>
      <c r="AT43" s="751"/>
      <c r="AU43" s="751"/>
      <c r="AV43" s="751"/>
      <c r="AW43" s="751"/>
      <c r="AX43" s="751"/>
      <c r="AY43" s="751"/>
      <c r="AZ43" s="751"/>
      <c r="BA43" s="751"/>
      <c r="BB43" s="751"/>
      <c r="BC43" s="751"/>
      <c r="BD43" s="751"/>
      <c r="BE43" s="751"/>
      <c r="BF43" s="751"/>
      <c r="BG43" s="751"/>
      <c r="BH43" s="751"/>
      <c r="BI43" s="751"/>
      <c r="BJ43" s="751"/>
      <c r="BK43" s="751"/>
      <c r="BL43" s="751"/>
      <c r="BM43" s="751"/>
      <c r="BN43" s="751"/>
      <c r="BO43" s="751"/>
      <c r="BP43" s="751"/>
      <c r="BQ43" s="751"/>
      <c r="BR43" s="751"/>
      <c r="BS43" s="751"/>
      <c r="BT43" s="751"/>
      <c r="BU43" s="751"/>
      <c r="BV43" s="751"/>
      <c r="BW43" s="751"/>
      <c r="BX43" s="751"/>
      <c r="BY43" s="751"/>
      <c r="BZ43" s="751"/>
      <c r="CA43" s="751"/>
      <c r="CB43" s="751"/>
      <c r="CC43" s="751"/>
      <c r="CD43" s="751"/>
      <c r="CE43" s="751"/>
      <c r="CF43" s="751"/>
      <c r="CG43" s="751"/>
      <c r="CH43" s="751"/>
      <c r="CI43" s="751"/>
      <c r="CJ43" s="751"/>
      <c r="CK43" s="751"/>
      <c r="CL43" s="751"/>
      <c r="CM43" s="751"/>
      <c r="CN43" s="751"/>
      <c r="CO43" s="751"/>
      <c r="CP43" s="751"/>
      <c r="CQ43" s="751"/>
      <c r="CR43" s="167"/>
      <c r="CS43" s="59"/>
      <c r="CT43" s="59"/>
      <c r="CU43" s="59"/>
      <c r="CV43" s="59"/>
      <c r="CW43" s="59"/>
      <c r="CX43" s="59"/>
      <c r="CY43" s="59"/>
      <c r="CZ43" s="59"/>
      <c r="DA43" s="59"/>
      <c r="DB43" s="59"/>
      <c r="DC43" s="59"/>
      <c r="DD43" s="60"/>
      <c r="DE43" s="60"/>
      <c r="DF43" s="60"/>
    </row>
    <row r="44" spans="1:110" s="74" customFormat="1" ht="9.9" customHeight="1" thickBot="1">
      <c r="A44" s="62"/>
      <c r="B44" s="63"/>
      <c r="C44" s="64"/>
      <c r="D44" s="64"/>
      <c r="E44" s="65"/>
      <c r="F44" s="66"/>
      <c r="G44" s="65"/>
      <c r="H44" s="65"/>
      <c r="I44" s="65"/>
      <c r="J44" s="65"/>
      <c r="K44" s="65"/>
      <c r="L44" s="65"/>
      <c r="M44" s="65"/>
      <c r="N44" s="65"/>
      <c r="O44" s="65"/>
      <c r="P44" s="65"/>
      <c r="Q44" s="65"/>
      <c r="R44" s="65"/>
      <c r="S44" s="67"/>
      <c r="T44" s="68"/>
      <c r="U44" s="68"/>
      <c r="V44" s="68"/>
      <c r="W44" s="68"/>
      <c r="X44" s="68"/>
      <c r="Y44" s="68"/>
      <c r="Z44" s="68"/>
      <c r="AA44" s="68"/>
      <c r="AB44" s="68"/>
      <c r="AC44" s="68"/>
      <c r="AD44" s="68"/>
      <c r="AE44" s="68"/>
      <c r="AF44" s="68"/>
      <c r="AG44" s="68"/>
      <c r="AH44" s="68"/>
      <c r="AI44" s="68"/>
      <c r="AJ44" s="68"/>
      <c r="AK44" s="68"/>
      <c r="AL44" s="68"/>
      <c r="AM44" s="68"/>
      <c r="AN44" s="68"/>
      <c r="AO44" s="68"/>
      <c r="AP44" s="68"/>
      <c r="AQ44" s="68"/>
      <c r="AR44" s="68"/>
      <c r="AS44" s="68"/>
      <c r="AT44" s="68"/>
      <c r="AU44" s="68"/>
      <c r="AV44" s="68"/>
      <c r="AW44" s="68"/>
      <c r="AX44" s="68"/>
      <c r="AY44" s="68"/>
      <c r="AZ44" s="68"/>
      <c r="BA44" s="69"/>
      <c r="BB44" s="70"/>
      <c r="BC44" s="70"/>
      <c r="BD44" s="70"/>
      <c r="BE44" s="70"/>
      <c r="BF44" s="70"/>
      <c r="BG44" s="70"/>
      <c r="BH44" s="70"/>
      <c r="BI44" s="70"/>
      <c r="BJ44" s="70"/>
      <c r="BK44" s="70"/>
      <c r="BL44" s="70"/>
      <c r="BM44" s="70"/>
      <c r="BN44" s="70"/>
      <c r="BO44" s="70"/>
      <c r="BP44" s="70"/>
      <c r="BQ44" s="70"/>
      <c r="BR44" s="70"/>
      <c r="BS44" s="70"/>
      <c r="BT44" s="70"/>
      <c r="BU44" s="70"/>
      <c r="BV44" s="70"/>
      <c r="BW44" s="70"/>
      <c r="BX44" s="70"/>
      <c r="BY44" s="70"/>
      <c r="BZ44" s="70"/>
      <c r="CA44" s="70"/>
      <c r="CB44" s="70"/>
      <c r="CC44" s="70"/>
      <c r="CD44" s="70"/>
      <c r="CE44" s="70"/>
      <c r="CF44" s="70"/>
      <c r="CG44" s="70"/>
      <c r="CH44" s="70"/>
      <c r="CI44" s="70"/>
      <c r="CJ44" s="70"/>
      <c r="CK44" s="70"/>
      <c r="CL44" s="70"/>
      <c r="CM44" s="70"/>
      <c r="CN44" s="70"/>
      <c r="CO44" s="70"/>
      <c r="CP44" s="70"/>
      <c r="CQ44" s="70"/>
      <c r="CR44" s="71"/>
      <c r="CS44" s="72"/>
      <c r="CT44" s="72"/>
      <c r="CU44" s="72"/>
      <c r="CV44" s="72"/>
      <c r="CW44" s="72"/>
      <c r="CX44" s="72"/>
      <c r="CY44" s="72"/>
      <c r="CZ44" s="72"/>
      <c r="DA44" s="72"/>
      <c r="DB44" s="72"/>
      <c r="DC44" s="72"/>
      <c r="DD44" s="73"/>
      <c r="DE44" s="73"/>
      <c r="DF44" s="73"/>
    </row>
    <row r="45" spans="1:110" s="74" customFormat="1" ht="9.9" customHeight="1" thickBot="1">
      <c r="A45" s="75"/>
      <c r="B45" s="76"/>
      <c r="C45" s="77"/>
      <c r="D45" s="58"/>
      <c r="E45" s="78"/>
      <c r="F45" s="78"/>
      <c r="G45" s="78"/>
      <c r="H45" s="78"/>
      <c r="I45" s="78"/>
      <c r="J45" s="78"/>
      <c r="K45" s="78"/>
      <c r="L45" s="78"/>
      <c r="M45" s="78"/>
      <c r="N45" s="78"/>
      <c r="O45" s="78"/>
      <c r="P45" s="78"/>
      <c r="Q45" s="78"/>
      <c r="R45" s="78"/>
      <c r="S45" s="79"/>
      <c r="T45" s="80"/>
      <c r="U45" s="80"/>
      <c r="V45" s="80"/>
      <c r="W45" s="80"/>
      <c r="X45" s="80"/>
      <c r="Y45" s="80"/>
      <c r="Z45" s="80"/>
      <c r="AA45" s="80"/>
      <c r="AB45" s="80"/>
      <c r="AC45" s="80"/>
      <c r="AD45" s="80"/>
      <c r="AE45" s="80"/>
      <c r="AF45" s="80"/>
      <c r="AG45" s="80"/>
      <c r="AH45" s="80"/>
      <c r="AI45" s="80"/>
      <c r="AJ45" s="80"/>
      <c r="AK45" s="80"/>
      <c r="AL45" s="80"/>
      <c r="AM45" s="80"/>
      <c r="AN45" s="80"/>
      <c r="AO45" s="80"/>
      <c r="AP45" s="80"/>
      <c r="AQ45" s="80"/>
      <c r="AR45" s="80"/>
      <c r="AS45" s="80"/>
      <c r="AT45" s="80"/>
      <c r="AU45" s="80"/>
      <c r="AV45" s="80"/>
      <c r="AW45" s="80"/>
      <c r="AX45" s="80"/>
      <c r="AY45" s="80"/>
      <c r="AZ45" s="80"/>
      <c r="BA45" s="165"/>
      <c r="BB45" s="72"/>
      <c r="BC45" s="72"/>
      <c r="BD45" s="72"/>
      <c r="BE45" s="72"/>
      <c r="BF45" s="72"/>
      <c r="BG45" s="72"/>
      <c r="BH45" s="72"/>
      <c r="BI45" s="72"/>
      <c r="BJ45" s="72"/>
      <c r="BK45" s="72"/>
      <c r="BL45" s="72"/>
      <c r="BM45" s="72"/>
      <c r="BN45" s="72"/>
      <c r="BO45" s="72"/>
      <c r="BP45" s="72"/>
      <c r="BQ45" s="72"/>
      <c r="BR45" s="72"/>
      <c r="BS45" s="72"/>
      <c r="BT45" s="72"/>
      <c r="BU45" s="72"/>
      <c r="BV45" s="72"/>
      <c r="BW45" s="72"/>
      <c r="BX45" s="72"/>
      <c r="BY45" s="72"/>
      <c r="BZ45" s="72"/>
      <c r="CA45" s="72"/>
      <c r="CB45" s="72"/>
      <c r="CC45" s="72"/>
      <c r="CD45" s="72"/>
      <c r="CE45" s="72"/>
      <c r="CF45" s="72"/>
      <c r="CG45" s="72"/>
      <c r="CH45" s="72"/>
      <c r="CI45" s="72"/>
      <c r="CJ45" s="72"/>
      <c r="CK45" s="72"/>
      <c r="CL45" s="72"/>
      <c r="CM45" s="72"/>
      <c r="CN45" s="72"/>
      <c r="CO45" s="72"/>
      <c r="CP45" s="72"/>
      <c r="CQ45" s="72"/>
      <c r="CR45" s="72"/>
      <c r="CS45" s="72"/>
      <c r="CT45" s="72"/>
      <c r="CU45" s="72"/>
      <c r="CV45" s="72"/>
      <c r="CW45" s="72"/>
      <c r="CX45" s="72"/>
      <c r="CY45" s="72"/>
      <c r="CZ45" s="72"/>
      <c r="DA45" s="72"/>
      <c r="DB45" s="72"/>
      <c r="DC45" s="72"/>
      <c r="DD45" s="73"/>
      <c r="DE45" s="73"/>
      <c r="DF45" s="73"/>
    </row>
    <row r="46" spans="1:110" ht="30" customHeight="1" thickBot="1">
      <c r="A46" s="752" t="s">
        <v>472</v>
      </c>
      <c r="B46" s="753"/>
      <c r="C46" s="753"/>
      <c r="D46" s="753"/>
      <c r="E46" s="753"/>
      <c r="F46" s="753"/>
      <c r="G46" s="753"/>
      <c r="H46" s="753"/>
      <c r="I46" s="753"/>
      <c r="J46" s="753"/>
      <c r="K46" s="753"/>
      <c r="L46" s="753"/>
      <c r="M46" s="753"/>
      <c r="N46" s="753"/>
      <c r="O46" s="753"/>
      <c r="P46" s="753"/>
      <c r="Q46" s="753"/>
      <c r="R46" s="753"/>
      <c r="S46" s="753"/>
      <c r="T46" s="753"/>
      <c r="U46" s="753"/>
      <c r="V46" s="753"/>
      <c r="W46" s="753"/>
      <c r="X46" s="753"/>
      <c r="Y46" s="753"/>
      <c r="Z46" s="753"/>
      <c r="AA46" s="753"/>
      <c r="AB46" s="753"/>
      <c r="AC46" s="753"/>
      <c r="AD46" s="753"/>
      <c r="AE46" s="753"/>
      <c r="AF46" s="753"/>
      <c r="AG46" s="753"/>
      <c r="AH46" s="753"/>
      <c r="AI46" s="753"/>
      <c r="AJ46" s="753"/>
      <c r="AK46" s="753"/>
      <c r="AL46" s="753"/>
      <c r="AM46" s="753"/>
      <c r="AN46" s="753"/>
      <c r="AO46" s="753"/>
      <c r="AP46" s="753"/>
      <c r="AQ46" s="753"/>
      <c r="AR46" s="753"/>
      <c r="AS46" s="753"/>
      <c r="AT46" s="753"/>
      <c r="AU46" s="753"/>
      <c r="AV46" s="753"/>
      <c r="AW46" s="753"/>
      <c r="AX46" s="753"/>
      <c r="AY46" s="753"/>
      <c r="AZ46" s="753"/>
      <c r="BA46" s="753"/>
      <c r="BB46" s="753"/>
      <c r="BC46" s="753"/>
      <c r="BD46" s="753"/>
      <c r="BE46" s="753"/>
      <c r="BF46" s="753"/>
      <c r="BG46" s="753"/>
      <c r="BH46" s="753"/>
      <c r="BI46" s="753"/>
      <c r="BJ46" s="753"/>
      <c r="BK46" s="753"/>
      <c r="BL46" s="753"/>
      <c r="BM46" s="753"/>
      <c r="BN46" s="753"/>
      <c r="BO46" s="753"/>
      <c r="BP46" s="753"/>
      <c r="BQ46" s="753"/>
      <c r="BR46" s="753"/>
      <c r="BS46" s="753"/>
      <c r="BT46" s="753"/>
      <c r="BU46" s="753"/>
      <c r="BV46" s="753"/>
      <c r="BW46" s="753"/>
      <c r="BX46" s="753"/>
      <c r="BY46" s="753"/>
      <c r="BZ46" s="753"/>
      <c r="CA46" s="753"/>
      <c r="CB46" s="753"/>
      <c r="CC46" s="753"/>
      <c r="CD46" s="753"/>
      <c r="CE46" s="753"/>
      <c r="CF46" s="753"/>
      <c r="CG46" s="753"/>
      <c r="CH46" s="753"/>
      <c r="CI46" s="753"/>
      <c r="CJ46" s="753"/>
      <c r="CK46" s="753"/>
      <c r="CL46" s="753"/>
      <c r="CM46" s="753"/>
      <c r="CN46" s="753"/>
      <c r="CO46" s="753"/>
      <c r="CP46" s="753"/>
      <c r="CQ46" s="753"/>
      <c r="CR46" s="754"/>
      <c r="CS46" s="59"/>
      <c r="CT46" s="59"/>
      <c r="CU46" s="59"/>
      <c r="CV46" s="59"/>
      <c r="CW46" s="59"/>
      <c r="CX46" s="59"/>
      <c r="CY46" s="59"/>
      <c r="CZ46" s="59"/>
      <c r="DA46" s="59"/>
      <c r="DB46" s="59"/>
      <c r="DC46" s="59"/>
      <c r="DD46" s="60"/>
      <c r="DE46" s="60"/>
      <c r="DF46" s="60"/>
    </row>
    <row r="47" spans="1:110" customFormat="1" ht="24.9" customHeight="1">
      <c r="A47" s="755" t="s">
        <v>473</v>
      </c>
      <c r="B47" s="756"/>
      <c r="C47" s="756"/>
      <c r="D47" s="756"/>
      <c r="E47" s="756"/>
      <c r="F47" s="756"/>
      <c r="G47" s="756"/>
      <c r="H47" s="756"/>
      <c r="I47" s="756"/>
      <c r="J47" s="756"/>
      <c r="K47" s="756"/>
      <c r="L47" s="756"/>
      <c r="M47" s="756"/>
      <c r="N47" s="756"/>
      <c r="O47" s="756"/>
      <c r="P47" s="756"/>
      <c r="Q47" s="756"/>
      <c r="R47" s="756"/>
      <c r="S47" s="756"/>
      <c r="T47" s="756"/>
      <c r="U47" s="756"/>
      <c r="V47" s="756"/>
      <c r="W47" s="756"/>
      <c r="X47" s="756"/>
      <c r="Y47" s="756"/>
      <c r="Z47" s="756"/>
      <c r="AA47" s="756"/>
      <c r="AB47" s="756"/>
      <c r="AC47" s="756"/>
      <c r="AD47" s="756"/>
      <c r="AE47" s="756"/>
      <c r="AF47" s="756"/>
      <c r="AG47" s="756"/>
      <c r="AH47" s="756"/>
      <c r="AI47" s="756"/>
      <c r="AJ47" s="756"/>
      <c r="AK47" s="756"/>
      <c r="AL47" s="756"/>
      <c r="AM47" s="756"/>
      <c r="AN47" s="756"/>
      <c r="AO47" s="756"/>
      <c r="AP47" s="756"/>
      <c r="AQ47" s="756"/>
      <c r="AR47" s="756"/>
      <c r="AS47" s="756"/>
      <c r="AT47" s="756"/>
      <c r="AU47" s="756"/>
      <c r="AV47" s="756"/>
      <c r="AW47" s="756"/>
      <c r="AX47" s="756"/>
      <c r="AY47" s="756"/>
      <c r="AZ47" s="756"/>
      <c r="BA47" s="756"/>
      <c r="BB47" s="756"/>
      <c r="BC47" s="756"/>
      <c r="BD47" s="756"/>
      <c r="BE47" s="756"/>
      <c r="BF47" s="756"/>
      <c r="BG47" s="756"/>
      <c r="BH47" s="756"/>
      <c r="BI47" s="756"/>
      <c r="BJ47" s="756"/>
      <c r="BK47" s="756"/>
      <c r="BL47" s="756"/>
      <c r="BM47" s="756"/>
      <c r="BN47" s="756"/>
      <c r="BO47" s="756"/>
      <c r="BP47" s="756"/>
      <c r="BQ47" s="756"/>
      <c r="BR47" s="756"/>
      <c r="BS47" s="756"/>
      <c r="BT47" s="756"/>
      <c r="BU47" s="756"/>
      <c r="BV47" s="756"/>
      <c r="BW47" s="756"/>
      <c r="BX47" s="756"/>
      <c r="BY47" s="756"/>
      <c r="BZ47" s="756"/>
      <c r="CA47" s="756"/>
      <c r="CB47" s="756"/>
      <c r="CC47" s="756"/>
      <c r="CD47" s="756"/>
      <c r="CE47" s="756"/>
      <c r="CF47" s="756"/>
      <c r="CG47" s="756"/>
      <c r="CH47" s="756"/>
      <c r="CI47" s="756"/>
      <c r="CJ47" s="756"/>
      <c r="CK47" s="756"/>
      <c r="CL47" s="756"/>
      <c r="CM47" s="756"/>
      <c r="CN47" s="756"/>
      <c r="CO47" s="756"/>
      <c r="CP47" s="756"/>
      <c r="CQ47" s="756"/>
      <c r="CR47" s="757"/>
      <c r="CS47" s="59"/>
      <c r="CT47" s="59"/>
      <c r="CU47" s="59"/>
      <c r="CV47" s="59"/>
      <c r="CW47" s="59"/>
      <c r="CX47" s="59"/>
      <c r="CY47" s="59"/>
      <c r="CZ47" s="59"/>
      <c r="DA47" s="59"/>
      <c r="DB47" s="59"/>
      <c r="DC47" s="59"/>
      <c r="DD47" s="59"/>
      <c r="DE47" s="59"/>
      <c r="DF47" s="59"/>
    </row>
    <row r="48" spans="1:110" ht="24.9" customHeight="1">
      <c r="A48" s="758"/>
      <c r="B48" s="759"/>
      <c r="C48" s="759"/>
      <c r="D48" s="759"/>
      <c r="E48" s="759"/>
      <c r="F48" s="759"/>
      <c r="G48" s="759"/>
      <c r="H48" s="759"/>
      <c r="I48" s="759"/>
      <c r="J48" s="759"/>
      <c r="K48" s="759"/>
      <c r="L48" s="759"/>
      <c r="M48" s="759"/>
      <c r="N48" s="759"/>
      <c r="O48" s="759"/>
      <c r="P48" s="759"/>
      <c r="Q48" s="759"/>
      <c r="R48" s="759"/>
      <c r="S48" s="759"/>
      <c r="T48" s="759"/>
      <c r="U48" s="759"/>
      <c r="V48" s="759"/>
      <c r="W48" s="759"/>
      <c r="X48" s="759"/>
      <c r="Y48" s="759"/>
      <c r="Z48" s="759"/>
      <c r="AA48" s="759"/>
      <c r="AB48" s="759"/>
      <c r="AC48" s="759"/>
      <c r="AD48" s="759"/>
      <c r="AE48" s="759"/>
      <c r="AF48" s="759"/>
      <c r="AG48" s="759"/>
      <c r="AH48" s="759"/>
      <c r="AI48" s="759"/>
      <c r="AJ48" s="759"/>
      <c r="AK48" s="759"/>
      <c r="AL48" s="759"/>
      <c r="AM48" s="759"/>
      <c r="AN48" s="759"/>
      <c r="AO48" s="759"/>
      <c r="AP48" s="759"/>
      <c r="AQ48" s="759"/>
      <c r="AR48" s="759"/>
      <c r="AS48" s="759"/>
      <c r="AT48" s="759"/>
      <c r="AU48" s="759"/>
      <c r="AV48" s="759"/>
      <c r="AW48" s="759"/>
      <c r="AX48" s="759"/>
      <c r="AY48" s="759"/>
      <c r="AZ48" s="759"/>
      <c r="BA48" s="759"/>
      <c r="BB48" s="759"/>
      <c r="BC48" s="759"/>
      <c r="BD48" s="759"/>
      <c r="BE48" s="759"/>
      <c r="BF48" s="759"/>
      <c r="BG48" s="759"/>
      <c r="BH48" s="759"/>
      <c r="BI48" s="759"/>
      <c r="BJ48" s="759"/>
      <c r="BK48" s="759"/>
      <c r="BL48" s="759"/>
      <c r="BM48" s="759"/>
      <c r="BN48" s="759"/>
      <c r="BO48" s="759"/>
      <c r="BP48" s="759"/>
      <c r="BQ48" s="759"/>
      <c r="BR48" s="759"/>
      <c r="BS48" s="759"/>
      <c r="BT48" s="759"/>
      <c r="BU48" s="759"/>
      <c r="BV48" s="759"/>
      <c r="BW48" s="759"/>
      <c r="BX48" s="759"/>
      <c r="BY48" s="759"/>
      <c r="BZ48" s="759"/>
      <c r="CA48" s="759"/>
      <c r="CB48" s="759"/>
      <c r="CC48" s="759"/>
      <c r="CD48" s="759"/>
      <c r="CE48" s="759"/>
      <c r="CF48" s="759"/>
      <c r="CG48" s="759"/>
      <c r="CH48" s="759"/>
      <c r="CI48" s="759"/>
      <c r="CJ48" s="759"/>
      <c r="CK48" s="759"/>
      <c r="CL48" s="759"/>
      <c r="CM48" s="759"/>
      <c r="CN48" s="759"/>
      <c r="CO48" s="759"/>
      <c r="CP48" s="759"/>
      <c r="CQ48" s="759"/>
      <c r="CR48" s="760"/>
      <c r="CS48" s="59"/>
      <c r="CT48" s="59"/>
      <c r="CU48" s="59"/>
      <c r="CV48" s="59"/>
      <c r="CW48" s="59"/>
      <c r="CX48" s="59"/>
      <c r="CY48" s="59"/>
      <c r="CZ48" s="59"/>
      <c r="DA48" s="59"/>
      <c r="DB48" s="59"/>
      <c r="DC48" s="59"/>
      <c r="DD48" s="60"/>
      <c r="DE48" s="60"/>
      <c r="DF48" s="60"/>
    </row>
    <row r="49" spans="1:110" ht="24.9" customHeight="1">
      <c r="A49" s="758"/>
      <c r="B49" s="759"/>
      <c r="C49" s="759"/>
      <c r="D49" s="759"/>
      <c r="E49" s="759"/>
      <c r="F49" s="759"/>
      <c r="G49" s="759"/>
      <c r="H49" s="759"/>
      <c r="I49" s="759"/>
      <c r="J49" s="759"/>
      <c r="K49" s="759"/>
      <c r="L49" s="759"/>
      <c r="M49" s="759"/>
      <c r="N49" s="759"/>
      <c r="O49" s="759"/>
      <c r="P49" s="759"/>
      <c r="Q49" s="759"/>
      <c r="R49" s="759"/>
      <c r="S49" s="759"/>
      <c r="T49" s="759"/>
      <c r="U49" s="759"/>
      <c r="V49" s="759"/>
      <c r="W49" s="759"/>
      <c r="X49" s="759"/>
      <c r="Y49" s="759"/>
      <c r="Z49" s="759"/>
      <c r="AA49" s="759"/>
      <c r="AB49" s="759"/>
      <c r="AC49" s="759"/>
      <c r="AD49" s="759"/>
      <c r="AE49" s="759"/>
      <c r="AF49" s="759"/>
      <c r="AG49" s="759"/>
      <c r="AH49" s="759"/>
      <c r="AI49" s="759"/>
      <c r="AJ49" s="759"/>
      <c r="AK49" s="759"/>
      <c r="AL49" s="759"/>
      <c r="AM49" s="759"/>
      <c r="AN49" s="759"/>
      <c r="AO49" s="759"/>
      <c r="AP49" s="759"/>
      <c r="AQ49" s="759"/>
      <c r="AR49" s="759"/>
      <c r="AS49" s="759"/>
      <c r="AT49" s="759"/>
      <c r="AU49" s="759"/>
      <c r="AV49" s="759"/>
      <c r="AW49" s="759"/>
      <c r="AX49" s="759"/>
      <c r="AY49" s="759"/>
      <c r="AZ49" s="759"/>
      <c r="BA49" s="759"/>
      <c r="BB49" s="759"/>
      <c r="BC49" s="759"/>
      <c r="BD49" s="759"/>
      <c r="BE49" s="759"/>
      <c r="BF49" s="759"/>
      <c r="BG49" s="759"/>
      <c r="BH49" s="759"/>
      <c r="BI49" s="759"/>
      <c r="BJ49" s="759"/>
      <c r="BK49" s="759"/>
      <c r="BL49" s="759"/>
      <c r="BM49" s="759"/>
      <c r="BN49" s="759"/>
      <c r="BO49" s="759"/>
      <c r="BP49" s="759"/>
      <c r="BQ49" s="759"/>
      <c r="BR49" s="759"/>
      <c r="BS49" s="759"/>
      <c r="BT49" s="759"/>
      <c r="BU49" s="759"/>
      <c r="BV49" s="759"/>
      <c r="BW49" s="759"/>
      <c r="BX49" s="759"/>
      <c r="BY49" s="759"/>
      <c r="BZ49" s="759"/>
      <c r="CA49" s="759"/>
      <c r="CB49" s="759"/>
      <c r="CC49" s="759"/>
      <c r="CD49" s="759"/>
      <c r="CE49" s="759"/>
      <c r="CF49" s="759"/>
      <c r="CG49" s="759"/>
      <c r="CH49" s="759"/>
      <c r="CI49" s="759"/>
      <c r="CJ49" s="759"/>
      <c r="CK49" s="759"/>
      <c r="CL49" s="759"/>
      <c r="CM49" s="759"/>
      <c r="CN49" s="759"/>
      <c r="CO49" s="759"/>
      <c r="CP49" s="759"/>
      <c r="CQ49" s="759"/>
      <c r="CR49" s="760"/>
      <c r="CS49" s="59"/>
      <c r="CT49" s="59"/>
      <c r="CU49" s="59"/>
      <c r="CV49" s="59"/>
      <c r="CW49" s="59"/>
      <c r="CX49" s="59"/>
      <c r="CY49" s="59"/>
      <c r="CZ49" s="59"/>
      <c r="DA49" s="59"/>
      <c r="DB49" s="59"/>
      <c r="DC49" s="59"/>
      <c r="DD49" s="60"/>
      <c r="DE49" s="60"/>
      <c r="DF49" s="60"/>
    </row>
    <row r="50" spans="1:110" ht="24.9" customHeight="1">
      <c r="A50" s="758"/>
      <c r="B50" s="759"/>
      <c r="C50" s="759"/>
      <c r="D50" s="759"/>
      <c r="E50" s="759"/>
      <c r="F50" s="759"/>
      <c r="G50" s="759"/>
      <c r="H50" s="759"/>
      <c r="I50" s="759"/>
      <c r="J50" s="759"/>
      <c r="K50" s="759"/>
      <c r="L50" s="759"/>
      <c r="M50" s="759"/>
      <c r="N50" s="759"/>
      <c r="O50" s="759"/>
      <c r="P50" s="759"/>
      <c r="Q50" s="759"/>
      <c r="R50" s="759"/>
      <c r="S50" s="759"/>
      <c r="T50" s="759"/>
      <c r="U50" s="759"/>
      <c r="V50" s="759"/>
      <c r="W50" s="759"/>
      <c r="X50" s="759"/>
      <c r="Y50" s="759"/>
      <c r="Z50" s="759"/>
      <c r="AA50" s="759"/>
      <c r="AB50" s="759"/>
      <c r="AC50" s="759"/>
      <c r="AD50" s="759"/>
      <c r="AE50" s="759"/>
      <c r="AF50" s="759"/>
      <c r="AG50" s="759"/>
      <c r="AH50" s="759"/>
      <c r="AI50" s="759"/>
      <c r="AJ50" s="759"/>
      <c r="AK50" s="759"/>
      <c r="AL50" s="759"/>
      <c r="AM50" s="759"/>
      <c r="AN50" s="759"/>
      <c r="AO50" s="759"/>
      <c r="AP50" s="759"/>
      <c r="AQ50" s="759"/>
      <c r="AR50" s="759"/>
      <c r="AS50" s="759"/>
      <c r="AT50" s="759"/>
      <c r="AU50" s="759"/>
      <c r="AV50" s="759"/>
      <c r="AW50" s="759"/>
      <c r="AX50" s="759"/>
      <c r="AY50" s="759"/>
      <c r="AZ50" s="759"/>
      <c r="BA50" s="759"/>
      <c r="BB50" s="759"/>
      <c r="BC50" s="759"/>
      <c r="BD50" s="759"/>
      <c r="BE50" s="759"/>
      <c r="BF50" s="759"/>
      <c r="BG50" s="759"/>
      <c r="BH50" s="759"/>
      <c r="BI50" s="759"/>
      <c r="BJ50" s="759"/>
      <c r="BK50" s="759"/>
      <c r="BL50" s="759"/>
      <c r="BM50" s="759"/>
      <c r="BN50" s="759"/>
      <c r="BO50" s="759"/>
      <c r="BP50" s="759"/>
      <c r="BQ50" s="759"/>
      <c r="BR50" s="759"/>
      <c r="BS50" s="759"/>
      <c r="BT50" s="759"/>
      <c r="BU50" s="759"/>
      <c r="BV50" s="759"/>
      <c r="BW50" s="759"/>
      <c r="BX50" s="759"/>
      <c r="BY50" s="759"/>
      <c r="BZ50" s="759"/>
      <c r="CA50" s="759"/>
      <c r="CB50" s="759"/>
      <c r="CC50" s="759"/>
      <c r="CD50" s="759"/>
      <c r="CE50" s="759"/>
      <c r="CF50" s="759"/>
      <c r="CG50" s="759"/>
      <c r="CH50" s="759"/>
      <c r="CI50" s="759"/>
      <c r="CJ50" s="759"/>
      <c r="CK50" s="759"/>
      <c r="CL50" s="759"/>
      <c r="CM50" s="759"/>
      <c r="CN50" s="759"/>
      <c r="CO50" s="759"/>
      <c r="CP50" s="759"/>
      <c r="CQ50" s="759"/>
      <c r="CR50" s="760"/>
      <c r="CS50" s="59"/>
      <c r="CT50" s="59"/>
      <c r="CU50" s="59"/>
      <c r="CV50" s="59"/>
      <c r="CW50" s="59"/>
      <c r="CX50" s="59"/>
      <c r="CY50" s="59"/>
      <c r="CZ50" s="59"/>
      <c r="DA50" s="59"/>
      <c r="DB50" s="59"/>
      <c r="DC50" s="59"/>
      <c r="DD50" s="60"/>
      <c r="DE50" s="60"/>
      <c r="DF50" s="60"/>
    </row>
    <row r="51" spans="1:110" ht="24.9" customHeight="1">
      <c r="A51" s="758"/>
      <c r="B51" s="759"/>
      <c r="C51" s="759"/>
      <c r="D51" s="759"/>
      <c r="E51" s="759"/>
      <c r="F51" s="759"/>
      <c r="G51" s="759"/>
      <c r="H51" s="759"/>
      <c r="I51" s="759"/>
      <c r="J51" s="759"/>
      <c r="K51" s="759"/>
      <c r="L51" s="759"/>
      <c r="M51" s="759"/>
      <c r="N51" s="759"/>
      <c r="O51" s="759"/>
      <c r="P51" s="759"/>
      <c r="Q51" s="759"/>
      <c r="R51" s="759"/>
      <c r="S51" s="759"/>
      <c r="T51" s="759"/>
      <c r="U51" s="759"/>
      <c r="V51" s="759"/>
      <c r="W51" s="759"/>
      <c r="X51" s="759"/>
      <c r="Y51" s="759"/>
      <c r="Z51" s="759"/>
      <c r="AA51" s="759"/>
      <c r="AB51" s="759"/>
      <c r="AC51" s="759"/>
      <c r="AD51" s="759"/>
      <c r="AE51" s="759"/>
      <c r="AF51" s="759"/>
      <c r="AG51" s="759"/>
      <c r="AH51" s="759"/>
      <c r="AI51" s="759"/>
      <c r="AJ51" s="759"/>
      <c r="AK51" s="759"/>
      <c r="AL51" s="759"/>
      <c r="AM51" s="759"/>
      <c r="AN51" s="759"/>
      <c r="AO51" s="759"/>
      <c r="AP51" s="759"/>
      <c r="AQ51" s="759"/>
      <c r="AR51" s="759"/>
      <c r="AS51" s="759"/>
      <c r="AT51" s="759"/>
      <c r="AU51" s="759"/>
      <c r="AV51" s="759"/>
      <c r="AW51" s="759"/>
      <c r="AX51" s="759"/>
      <c r="AY51" s="759"/>
      <c r="AZ51" s="759"/>
      <c r="BA51" s="759"/>
      <c r="BB51" s="759"/>
      <c r="BC51" s="759"/>
      <c r="BD51" s="759"/>
      <c r="BE51" s="759"/>
      <c r="BF51" s="759"/>
      <c r="BG51" s="759"/>
      <c r="BH51" s="759"/>
      <c r="BI51" s="759"/>
      <c r="BJ51" s="759"/>
      <c r="BK51" s="759"/>
      <c r="BL51" s="759"/>
      <c r="BM51" s="759"/>
      <c r="BN51" s="759"/>
      <c r="BO51" s="759"/>
      <c r="BP51" s="759"/>
      <c r="BQ51" s="759"/>
      <c r="BR51" s="759"/>
      <c r="BS51" s="759"/>
      <c r="BT51" s="759"/>
      <c r="BU51" s="759"/>
      <c r="BV51" s="759"/>
      <c r="BW51" s="759"/>
      <c r="BX51" s="759"/>
      <c r="BY51" s="759"/>
      <c r="BZ51" s="759"/>
      <c r="CA51" s="759"/>
      <c r="CB51" s="759"/>
      <c r="CC51" s="759"/>
      <c r="CD51" s="759"/>
      <c r="CE51" s="759"/>
      <c r="CF51" s="759"/>
      <c r="CG51" s="759"/>
      <c r="CH51" s="759"/>
      <c r="CI51" s="759"/>
      <c r="CJ51" s="759"/>
      <c r="CK51" s="759"/>
      <c r="CL51" s="759"/>
      <c r="CM51" s="759"/>
      <c r="CN51" s="759"/>
      <c r="CO51" s="759"/>
      <c r="CP51" s="759"/>
      <c r="CQ51" s="759"/>
      <c r="CR51" s="760"/>
      <c r="CS51" s="59"/>
      <c r="CT51" s="59"/>
      <c r="CU51" s="59"/>
      <c r="CV51" s="59"/>
      <c r="CW51" s="59"/>
      <c r="CX51" s="59"/>
      <c r="CY51" s="59"/>
      <c r="CZ51" s="59"/>
      <c r="DA51" s="59"/>
      <c r="DB51" s="59"/>
      <c r="DC51" s="59"/>
      <c r="DD51" s="60"/>
      <c r="DE51" s="60"/>
      <c r="DF51" s="60"/>
    </row>
    <row r="52" spans="1:110" ht="24.9" customHeight="1">
      <c r="A52" s="758"/>
      <c r="B52" s="759"/>
      <c r="C52" s="759"/>
      <c r="D52" s="759"/>
      <c r="E52" s="759"/>
      <c r="F52" s="759"/>
      <c r="G52" s="759"/>
      <c r="H52" s="759"/>
      <c r="I52" s="759"/>
      <c r="J52" s="759"/>
      <c r="K52" s="759"/>
      <c r="L52" s="759"/>
      <c r="M52" s="759"/>
      <c r="N52" s="759"/>
      <c r="O52" s="759"/>
      <c r="P52" s="759"/>
      <c r="Q52" s="759"/>
      <c r="R52" s="759"/>
      <c r="S52" s="759"/>
      <c r="T52" s="759"/>
      <c r="U52" s="759"/>
      <c r="V52" s="759"/>
      <c r="W52" s="759"/>
      <c r="X52" s="759"/>
      <c r="Y52" s="759"/>
      <c r="Z52" s="759"/>
      <c r="AA52" s="759"/>
      <c r="AB52" s="759"/>
      <c r="AC52" s="759"/>
      <c r="AD52" s="759"/>
      <c r="AE52" s="759"/>
      <c r="AF52" s="759"/>
      <c r="AG52" s="759"/>
      <c r="AH52" s="759"/>
      <c r="AI52" s="759"/>
      <c r="AJ52" s="759"/>
      <c r="AK52" s="759"/>
      <c r="AL52" s="759"/>
      <c r="AM52" s="759"/>
      <c r="AN52" s="759"/>
      <c r="AO52" s="759"/>
      <c r="AP52" s="759"/>
      <c r="AQ52" s="759"/>
      <c r="AR52" s="759"/>
      <c r="AS52" s="759"/>
      <c r="AT52" s="759"/>
      <c r="AU52" s="759"/>
      <c r="AV52" s="759"/>
      <c r="AW52" s="759"/>
      <c r="AX52" s="759"/>
      <c r="AY52" s="759"/>
      <c r="AZ52" s="759"/>
      <c r="BA52" s="759"/>
      <c r="BB52" s="759"/>
      <c r="BC52" s="759"/>
      <c r="BD52" s="759"/>
      <c r="BE52" s="759"/>
      <c r="BF52" s="759"/>
      <c r="BG52" s="759"/>
      <c r="BH52" s="759"/>
      <c r="BI52" s="759"/>
      <c r="BJ52" s="759"/>
      <c r="BK52" s="759"/>
      <c r="BL52" s="759"/>
      <c r="BM52" s="759"/>
      <c r="BN52" s="759"/>
      <c r="BO52" s="759"/>
      <c r="BP52" s="759"/>
      <c r="BQ52" s="759"/>
      <c r="BR52" s="759"/>
      <c r="BS52" s="759"/>
      <c r="BT52" s="759"/>
      <c r="BU52" s="759"/>
      <c r="BV52" s="759"/>
      <c r="BW52" s="759"/>
      <c r="BX52" s="759"/>
      <c r="BY52" s="759"/>
      <c r="BZ52" s="759"/>
      <c r="CA52" s="759"/>
      <c r="CB52" s="759"/>
      <c r="CC52" s="759"/>
      <c r="CD52" s="759"/>
      <c r="CE52" s="759"/>
      <c r="CF52" s="759"/>
      <c r="CG52" s="759"/>
      <c r="CH52" s="759"/>
      <c r="CI52" s="759"/>
      <c r="CJ52" s="759"/>
      <c r="CK52" s="759"/>
      <c r="CL52" s="759"/>
      <c r="CM52" s="759"/>
      <c r="CN52" s="759"/>
      <c r="CO52" s="759"/>
      <c r="CP52" s="759"/>
      <c r="CQ52" s="759"/>
      <c r="CR52" s="760"/>
      <c r="CS52" s="59"/>
      <c r="CT52" s="59"/>
      <c r="CU52" s="59"/>
      <c r="CV52" s="59"/>
      <c r="CW52" s="59"/>
      <c r="CX52" s="59"/>
      <c r="CY52" s="59"/>
      <c r="CZ52" s="59"/>
      <c r="DA52" s="59"/>
      <c r="DB52" s="59"/>
      <c r="DC52" s="59"/>
      <c r="DD52" s="60"/>
      <c r="DE52" s="60"/>
      <c r="DF52" s="60"/>
    </row>
    <row r="53" spans="1:110" ht="24.9" customHeight="1">
      <c r="A53" s="758"/>
      <c r="B53" s="759"/>
      <c r="C53" s="759"/>
      <c r="D53" s="759"/>
      <c r="E53" s="759"/>
      <c r="F53" s="759"/>
      <c r="G53" s="759"/>
      <c r="H53" s="759"/>
      <c r="I53" s="759"/>
      <c r="J53" s="759"/>
      <c r="K53" s="759"/>
      <c r="L53" s="759"/>
      <c r="M53" s="759"/>
      <c r="N53" s="759"/>
      <c r="O53" s="759"/>
      <c r="P53" s="759"/>
      <c r="Q53" s="759"/>
      <c r="R53" s="759"/>
      <c r="S53" s="759"/>
      <c r="T53" s="759"/>
      <c r="U53" s="759"/>
      <c r="V53" s="759"/>
      <c r="W53" s="759"/>
      <c r="X53" s="759"/>
      <c r="Y53" s="759"/>
      <c r="Z53" s="759"/>
      <c r="AA53" s="759"/>
      <c r="AB53" s="759"/>
      <c r="AC53" s="759"/>
      <c r="AD53" s="759"/>
      <c r="AE53" s="759"/>
      <c r="AF53" s="759"/>
      <c r="AG53" s="759"/>
      <c r="AH53" s="759"/>
      <c r="AI53" s="759"/>
      <c r="AJ53" s="759"/>
      <c r="AK53" s="759"/>
      <c r="AL53" s="759"/>
      <c r="AM53" s="759"/>
      <c r="AN53" s="759"/>
      <c r="AO53" s="759"/>
      <c r="AP53" s="759"/>
      <c r="AQ53" s="759"/>
      <c r="AR53" s="759"/>
      <c r="AS53" s="759"/>
      <c r="AT53" s="759"/>
      <c r="AU53" s="759"/>
      <c r="AV53" s="759"/>
      <c r="AW53" s="759"/>
      <c r="AX53" s="759"/>
      <c r="AY53" s="759"/>
      <c r="AZ53" s="759"/>
      <c r="BA53" s="759"/>
      <c r="BB53" s="759"/>
      <c r="BC53" s="759"/>
      <c r="BD53" s="759"/>
      <c r="BE53" s="759"/>
      <c r="BF53" s="759"/>
      <c r="BG53" s="759"/>
      <c r="BH53" s="759"/>
      <c r="BI53" s="759"/>
      <c r="BJ53" s="759"/>
      <c r="BK53" s="759"/>
      <c r="BL53" s="759"/>
      <c r="BM53" s="759"/>
      <c r="BN53" s="759"/>
      <c r="BO53" s="759"/>
      <c r="BP53" s="759"/>
      <c r="BQ53" s="759"/>
      <c r="BR53" s="759"/>
      <c r="BS53" s="759"/>
      <c r="BT53" s="759"/>
      <c r="BU53" s="759"/>
      <c r="BV53" s="759"/>
      <c r="BW53" s="759"/>
      <c r="BX53" s="759"/>
      <c r="BY53" s="759"/>
      <c r="BZ53" s="759"/>
      <c r="CA53" s="759"/>
      <c r="CB53" s="759"/>
      <c r="CC53" s="759"/>
      <c r="CD53" s="759"/>
      <c r="CE53" s="759"/>
      <c r="CF53" s="759"/>
      <c r="CG53" s="759"/>
      <c r="CH53" s="759"/>
      <c r="CI53" s="759"/>
      <c r="CJ53" s="759"/>
      <c r="CK53" s="759"/>
      <c r="CL53" s="759"/>
      <c r="CM53" s="759"/>
      <c r="CN53" s="759"/>
      <c r="CO53" s="759"/>
      <c r="CP53" s="759"/>
      <c r="CQ53" s="759"/>
      <c r="CR53" s="760"/>
      <c r="CS53" s="59"/>
      <c r="CT53" s="59"/>
      <c r="CU53" s="59"/>
      <c r="CV53" s="59"/>
      <c r="CW53" s="59"/>
      <c r="CX53" s="59"/>
      <c r="CY53" s="59"/>
      <c r="CZ53" s="59"/>
      <c r="DA53" s="59"/>
      <c r="DB53" s="59"/>
      <c r="DC53" s="59"/>
      <c r="DD53" s="60"/>
      <c r="DE53" s="60"/>
      <c r="DF53" s="60"/>
    </row>
    <row r="54" spans="1:110" ht="24.9" customHeight="1">
      <c r="A54" s="758"/>
      <c r="B54" s="759"/>
      <c r="C54" s="759"/>
      <c r="D54" s="759"/>
      <c r="E54" s="759"/>
      <c r="F54" s="759"/>
      <c r="G54" s="759"/>
      <c r="H54" s="759"/>
      <c r="I54" s="759"/>
      <c r="J54" s="759"/>
      <c r="K54" s="759"/>
      <c r="L54" s="759"/>
      <c r="M54" s="759"/>
      <c r="N54" s="759"/>
      <c r="O54" s="759"/>
      <c r="P54" s="759"/>
      <c r="Q54" s="759"/>
      <c r="R54" s="759"/>
      <c r="S54" s="759"/>
      <c r="T54" s="759"/>
      <c r="U54" s="759"/>
      <c r="V54" s="759"/>
      <c r="W54" s="759"/>
      <c r="X54" s="759"/>
      <c r="Y54" s="759"/>
      <c r="Z54" s="759"/>
      <c r="AA54" s="759"/>
      <c r="AB54" s="759"/>
      <c r="AC54" s="759"/>
      <c r="AD54" s="759"/>
      <c r="AE54" s="759"/>
      <c r="AF54" s="759"/>
      <c r="AG54" s="759"/>
      <c r="AH54" s="759"/>
      <c r="AI54" s="759"/>
      <c r="AJ54" s="759"/>
      <c r="AK54" s="759"/>
      <c r="AL54" s="759"/>
      <c r="AM54" s="759"/>
      <c r="AN54" s="759"/>
      <c r="AO54" s="759"/>
      <c r="AP54" s="759"/>
      <c r="AQ54" s="759"/>
      <c r="AR54" s="759"/>
      <c r="AS54" s="759"/>
      <c r="AT54" s="759"/>
      <c r="AU54" s="759"/>
      <c r="AV54" s="759"/>
      <c r="AW54" s="759"/>
      <c r="AX54" s="759"/>
      <c r="AY54" s="759"/>
      <c r="AZ54" s="759"/>
      <c r="BA54" s="759"/>
      <c r="BB54" s="759"/>
      <c r="BC54" s="759"/>
      <c r="BD54" s="759"/>
      <c r="BE54" s="759"/>
      <c r="BF54" s="759"/>
      <c r="BG54" s="759"/>
      <c r="BH54" s="759"/>
      <c r="BI54" s="759"/>
      <c r="BJ54" s="759"/>
      <c r="BK54" s="759"/>
      <c r="BL54" s="759"/>
      <c r="BM54" s="759"/>
      <c r="BN54" s="759"/>
      <c r="BO54" s="759"/>
      <c r="BP54" s="759"/>
      <c r="BQ54" s="759"/>
      <c r="BR54" s="759"/>
      <c r="BS54" s="759"/>
      <c r="BT54" s="759"/>
      <c r="BU54" s="759"/>
      <c r="BV54" s="759"/>
      <c r="BW54" s="759"/>
      <c r="BX54" s="759"/>
      <c r="BY54" s="759"/>
      <c r="BZ54" s="759"/>
      <c r="CA54" s="759"/>
      <c r="CB54" s="759"/>
      <c r="CC54" s="759"/>
      <c r="CD54" s="759"/>
      <c r="CE54" s="759"/>
      <c r="CF54" s="759"/>
      <c r="CG54" s="759"/>
      <c r="CH54" s="759"/>
      <c r="CI54" s="759"/>
      <c r="CJ54" s="759"/>
      <c r="CK54" s="759"/>
      <c r="CL54" s="759"/>
      <c r="CM54" s="759"/>
      <c r="CN54" s="759"/>
      <c r="CO54" s="759"/>
      <c r="CP54" s="759"/>
      <c r="CQ54" s="759"/>
      <c r="CR54" s="760"/>
      <c r="CS54" s="59"/>
      <c r="CT54" s="59"/>
      <c r="CU54" s="59"/>
      <c r="CV54" s="59"/>
      <c r="CW54" s="59"/>
      <c r="CX54" s="59"/>
      <c r="CY54" s="59"/>
      <c r="CZ54" s="59"/>
      <c r="DA54" s="59"/>
      <c r="DB54" s="59"/>
      <c r="DC54" s="59"/>
      <c r="DD54" s="60"/>
      <c r="DE54" s="60"/>
      <c r="DF54" s="60"/>
    </row>
    <row r="55" spans="1:110" ht="24.9" customHeight="1">
      <c r="A55" s="758"/>
      <c r="B55" s="759"/>
      <c r="C55" s="759"/>
      <c r="D55" s="759"/>
      <c r="E55" s="759"/>
      <c r="F55" s="759"/>
      <c r="G55" s="759"/>
      <c r="H55" s="759"/>
      <c r="I55" s="759"/>
      <c r="J55" s="759"/>
      <c r="K55" s="759"/>
      <c r="L55" s="759"/>
      <c r="M55" s="759"/>
      <c r="N55" s="759"/>
      <c r="O55" s="759"/>
      <c r="P55" s="759"/>
      <c r="Q55" s="759"/>
      <c r="R55" s="759"/>
      <c r="S55" s="759"/>
      <c r="T55" s="759"/>
      <c r="U55" s="759"/>
      <c r="V55" s="759"/>
      <c r="W55" s="759"/>
      <c r="X55" s="759"/>
      <c r="Y55" s="759"/>
      <c r="Z55" s="759"/>
      <c r="AA55" s="759"/>
      <c r="AB55" s="759"/>
      <c r="AC55" s="759"/>
      <c r="AD55" s="759"/>
      <c r="AE55" s="759"/>
      <c r="AF55" s="759"/>
      <c r="AG55" s="759"/>
      <c r="AH55" s="759"/>
      <c r="AI55" s="759"/>
      <c r="AJ55" s="759"/>
      <c r="AK55" s="759"/>
      <c r="AL55" s="759"/>
      <c r="AM55" s="759"/>
      <c r="AN55" s="759"/>
      <c r="AO55" s="759"/>
      <c r="AP55" s="759"/>
      <c r="AQ55" s="759"/>
      <c r="AR55" s="759"/>
      <c r="AS55" s="759"/>
      <c r="AT55" s="759"/>
      <c r="AU55" s="759"/>
      <c r="AV55" s="759"/>
      <c r="AW55" s="759"/>
      <c r="AX55" s="759"/>
      <c r="AY55" s="759"/>
      <c r="AZ55" s="759"/>
      <c r="BA55" s="759"/>
      <c r="BB55" s="759"/>
      <c r="BC55" s="759"/>
      <c r="BD55" s="759"/>
      <c r="BE55" s="759"/>
      <c r="BF55" s="759"/>
      <c r="BG55" s="759"/>
      <c r="BH55" s="759"/>
      <c r="BI55" s="759"/>
      <c r="BJ55" s="759"/>
      <c r="BK55" s="759"/>
      <c r="BL55" s="759"/>
      <c r="BM55" s="759"/>
      <c r="BN55" s="759"/>
      <c r="BO55" s="759"/>
      <c r="BP55" s="759"/>
      <c r="BQ55" s="759"/>
      <c r="BR55" s="759"/>
      <c r="BS55" s="759"/>
      <c r="BT55" s="759"/>
      <c r="BU55" s="759"/>
      <c r="BV55" s="759"/>
      <c r="BW55" s="759"/>
      <c r="BX55" s="759"/>
      <c r="BY55" s="759"/>
      <c r="BZ55" s="759"/>
      <c r="CA55" s="759"/>
      <c r="CB55" s="759"/>
      <c r="CC55" s="759"/>
      <c r="CD55" s="759"/>
      <c r="CE55" s="759"/>
      <c r="CF55" s="759"/>
      <c r="CG55" s="759"/>
      <c r="CH55" s="759"/>
      <c r="CI55" s="759"/>
      <c r="CJ55" s="759"/>
      <c r="CK55" s="759"/>
      <c r="CL55" s="759"/>
      <c r="CM55" s="759"/>
      <c r="CN55" s="759"/>
      <c r="CO55" s="759"/>
      <c r="CP55" s="759"/>
      <c r="CQ55" s="759"/>
      <c r="CR55" s="760"/>
      <c r="CS55" s="59"/>
      <c r="CT55" s="59"/>
      <c r="CU55" s="59"/>
      <c r="CV55" s="59"/>
      <c r="CW55" s="59"/>
      <c r="CX55" s="59"/>
      <c r="CY55" s="59"/>
      <c r="CZ55" s="59"/>
      <c r="DA55" s="59"/>
      <c r="DB55" s="59"/>
      <c r="DC55" s="59"/>
      <c r="DD55" s="60"/>
      <c r="DE55" s="60"/>
      <c r="DF55" s="60"/>
    </row>
    <row r="56" spans="1:110" ht="24.9" customHeight="1">
      <c r="A56" s="758"/>
      <c r="B56" s="759"/>
      <c r="C56" s="759"/>
      <c r="D56" s="759"/>
      <c r="E56" s="759"/>
      <c r="F56" s="759"/>
      <c r="G56" s="759"/>
      <c r="H56" s="759"/>
      <c r="I56" s="759"/>
      <c r="J56" s="759"/>
      <c r="K56" s="759"/>
      <c r="L56" s="759"/>
      <c r="M56" s="759"/>
      <c r="N56" s="759"/>
      <c r="O56" s="759"/>
      <c r="P56" s="759"/>
      <c r="Q56" s="759"/>
      <c r="R56" s="759"/>
      <c r="S56" s="759"/>
      <c r="T56" s="759"/>
      <c r="U56" s="759"/>
      <c r="V56" s="759"/>
      <c r="W56" s="759"/>
      <c r="X56" s="759"/>
      <c r="Y56" s="759"/>
      <c r="Z56" s="759"/>
      <c r="AA56" s="759"/>
      <c r="AB56" s="759"/>
      <c r="AC56" s="759"/>
      <c r="AD56" s="759"/>
      <c r="AE56" s="759"/>
      <c r="AF56" s="759"/>
      <c r="AG56" s="759"/>
      <c r="AH56" s="759"/>
      <c r="AI56" s="759"/>
      <c r="AJ56" s="759"/>
      <c r="AK56" s="759"/>
      <c r="AL56" s="759"/>
      <c r="AM56" s="759"/>
      <c r="AN56" s="759"/>
      <c r="AO56" s="759"/>
      <c r="AP56" s="759"/>
      <c r="AQ56" s="759"/>
      <c r="AR56" s="759"/>
      <c r="AS56" s="759"/>
      <c r="AT56" s="759"/>
      <c r="AU56" s="759"/>
      <c r="AV56" s="759"/>
      <c r="AW56" s="759"/>
      <c r="AX56" s="759"/>
      <c r="AY56" s="759"/>
      <c r="AZ56" s="759"/>
      <c r="BA56" s="759"/>
      <c r="BB56" s="759"/>
      <c r="BC56" s="759"/>
      <c r="BD56" s="759"/>
      <c r="BE56" s="759"/>
      <c r="BF56" s="759"/>
      <c r="BG56" s="759"/>
      <c r="BH56" s="759"/>
      <c r="BI56" s="759"/>
      <c r="BJ56" s="759"/>
      <c r="BK56" s="759"/>
      <c r="BL56" s="759"/>
      <c r="BM56" s="759"/>
      <c r="BN56" s="759"/>
      <c r="BO56" s="759"/>
      <c r="BP56" s="759"/>
      <c r="BQ56" s="759"/>
      <c r="BR56" s="759"/>
      <c r="BS56" s="759"/>
      <c r="BT56" s="759"/>
      <c r="BU56" s="759"/>
      <c r="BV56" s="759"/>
      <c r="BW56" s="759"/>
      <c r="BX56" s="759"/>
      <c r="BY56" s="759"/>
      <c r="BZ56" s="759"/>
      <c r="CA56" s="759"/>
      <c r="CB56" s="759"/>
      <c r="CC56" s="759"/>
      <c r="CD56" s="759"/>
      <c r="CE56" s="759"/>
      <c r="CF56" s="759"/>
      <c r="CG56" s="759"/>
      <c r="CH56" s="759"/>
      <c r="CI56" s="759"/>
      <c r="CJ56" s="759"/>
      <c r="CK56" s="759"/>
      <c r="CL56" s="759"/>
      <c r="CM56" s="759"/>
      <c r="CN56" s="759"/>
      <c r="CO56" s="759"/>
      <c r="CP56" s="759"/>
      <c r="CQ56" s="759"/>
      <c r="CR56" s="760"/>
      <c r="CS56" s="59"/>
      <c r="CT56" s="59"/>
      <c r="CU56" s="59"/>
      <c r="CV56" s="59"/>
      <c r="CW56" s="59"/>
      <c r="CX56" s="59"/>
      <c r="CY56" s="59"/>
      <c r="CZ56" s="59"/>
      <c r="DA56" s="59"/>
      <c r="DB56" s="59"/>
      <c r="DC56" s="59"/>
      <c r="DD56" s="60"/>
      <c r="DE56" s="60"/>
      <c r="DF56" s="60"/>
    </row>
    <row r="57" spans="1:110" ht="24.9" customHeight="1">
      <c r="A57" s="758"/>
      <c r="B57" s="759"/>
      <c r="C57" s="759"/>
      <c r="D57" s="759"/>
      <c r="E57" s="759"/>
      <c r="F57" s="759"/>
      <c r="G57" s="759"/>
      <c r="H57" s="759"/>
      <c r="I57" s="759"/>
      <c r="J57" s="759"/>
      <c r="K57" s="759"/>
      <c r="L57" s="759"/>
      <c r="M57" s="759"/>
      <c r="N57" s="759"/>
      <c r="O57" s="759"/>
      <c r="P57" s="759"/>
      <c r="Q57" s="759"/>
      <c r="R57" s="759"/>
      <c r="S57" s="759"/>
      <c r="T57" s="759"/>
      <c r="U57" s="759"/>
      <c r="V57" s="759"/>
      <c r="W57" s="759"/>
      <c r="X57" s="759"/>
      <c r="Y57" s="759"/>
      <c r="Z57" s="759"/>
      <c r="AA57" s="759"/>
      <c r="AB57" s="759"/>
      <c r="AC57" s="759"/>
      <c r="AD57" s="759"/>
      <c r="AE57" s="759"/>
      <c r="AF57" s="759"/>
      <c r="AG57" s="759"/>
      <c r="AH57" s="759"/>
      <c r="AI57" s="759"/>
      <c r="AJ57" s="759"/>
      <c r="AK57" s="759"/>
      <c r="AL57" s="759"/>
      <c r="AM57" s="759"/>
      <c r="AN57" s="759"/>
      <c r="AO57" s="759"/>
      <c r="AP57" s="759"/>
      <c r="AQ57" s="759"/>
      <c r="AR57" s="759"/>
      <c r="AS57" s="759"/>
      <c r="AT57" s="759"/>
      <c r="AU57" s="759"/>
      <c r="AV57" s="759"/>
      <c r="AW57" s="759"/>
      <c r="AX57" s="759"/>
      <c r="AY57" s="759"/>
      <c r="AZ57" s="759"/>
      <c r="BA57" s="759"/>
      <c r="BB57" s="759"/>
      <c r="BC57" s="759"/>
      <c r="BD57" s="759"/>
      <c r="BE57" s="759"/>
      <c r="BF57" s="759"/>
      <c r="BG57" s="759"/>
      <c r="BH57" s="759"/>
      <c r="BI57" s="759"/>
      <c r="BJ57" s="759"/>
      <c r="BK57" s="759"/>
      <c r="BL57" s="759"/>
      <c r="BM57" s="759"/>
      <c r="BN57" s="759"/>
      <c r="BO57" s="759"/>
      <c r="BP57" s="759"/>
      <c r="BQ57" s="759"/>
      <c r="BR57" s="759"/>
      <c r="BS57" s="759"/>
      <c r="BT57" s="759"/>
      <c r="BU57" s="759"/>
      <c r="BV57" s="759"/>
      <c r="BW57" s="759"/>
      <c r="BX57" s="759"/>
      <c r="BY57" s="759"/>
      <c r="BZ57" s="759"/>
      <c r="CA57" s="759"/>
      <c r="CB57" s="759"/>
      <c r="CC57" s="759"/>
      <c r="CD57" s="759"/>
      <c r="CE57" s="759"/>
      <c r="CF57" s="759"/>
      <c r="CG57" s="759"/>
      <c r="CH57" s="759"/>
      <c r="CI57" s="759"/>
      <c r="CJ57" s="759"/>
      <c r="CK57" s="759"/>
      <c r="CL57" s="759"/>
      <c r="CM57" s="759"/>
      <c r="CN57" s="759"/>
      <c r="CO57" s="759"/>
      <c r="CP57" s="759"/>
      <c r="CQ57" s="759"/>
      <c r="CR57" s="760"/>
      <c r="CS57" s="59"/>
      <c r="CT57" s="59"/>
      <c r="CU57" s="59"/>
      <c r="CV57" s="59"/>
      <c r="CW57" s="59"/>
      <c r="CX57" s="59"/>
      <c r="CY57" s="59"/>
      <c r="CZ57" s="59"/>
      <c r="DA57" s="59"/>
      <c r="DB57" s="59"/>
      <c r="DC57" s="59"/>
      <c r="DD57" s="60"/>
      <c r="DE57" s="60"/>
      <c r="DF57" s="60"/>
    </row>
    <row r="58" spans="1:110" ht="24.9" customHeight="1">
      <c r="A58" s="758"/>
      <c r="B58" s="759"/>
      <c r="C58" s="759"/>
      <c r="D58" s="759"/>
      <c r="E58" s="759"/>
      <c r="F58" s="759"/>
      <c r="G58" s="759"/>
      <c r="H58" s="759"/>
      <c r="I58" s="759"/>
      <c r="J58" s="759"/>
      <c r="K58" s="759"/>
      <c r="L58" s="759"/>
      <c r="M58" s="759"/>
      <c r="N58" s="759"/>
      <c r="O58" s="759"/>
      <c r="P58" s="759"/>
      <c r="Q58" s="759"/>
      <c r="R58" s="759"/>
      <c r="S58" s="759"/>
      <c r="T58" s="759"/>
      <c r="U58" s="759"/>
      <c r="V58" s="759"/>
      <c r="W58" s="759"/>
      <c r="X58" s="759"/>
      <c r="Y58" s="759"/>
      <c r="Z58" s="759"/>
      <c r="AA58" s="759"/>
      <c r="AB58" s="759"/>
      <c r="AC58" s="759"/>
      <c r="AD58" s="759"/>
      <c r="AE58" s="759"/>
      <c r="AF58" s="759"/>
      <c r="AG58" s="759"/>
      <c r="AH58" s="759"/>
      <c r="AI58" s="759"/>
      <c r="AJ58" s="759"/>
      <c r="AK58" s="759"/>
      <c r="AL58" s="759"/>
      <c r="AM58" s="759"/>
      <c r="AN58" s="759"/>
      <c r="AO58" s="759"/>
      <c r="AP58" s="759"/>
      <c r="AQ58" s="759"/>
      <c r="AR58" s="759"/>
      <c r="AS58" s="759"/>
      <c r="AT58" s="759"/>
      <c r="AU58" s="759"/>
      <c r="AV58" s="759"/>
      <c r="AW58" s="759"/>
      <c r="AX58" s="759"/>
      <c r="AY58" s="759"/>
      <c r="AZ58" s="759"/>
      <c r="BA58" s="759"/>
      <c r="BB58" s="759"/>
      <c r="BC58" s="759"/>
      <c r="BD58" s="759"/>
      <c r="BE58" s="759"/>
      <c r="BF58" s="759"/>
      <c r="BG58" s="759"/>
      <c r="BH58" s="759"/>
      <c r="BI58" s="759"/>
      <c r="BJ58" s="759"/>
      <c r="BK58" s="759"/>
      <c r="BL58" s="759"/>
      <c r="BM58" s="759"/>
      <c r="BN58" s="759"/>
      <c r="BO58" s="759"/>
      <c r="BP58" s="759"/>
      <c r="BQ58" s="759"/>
      <c r="BR58" s="759"/>
      <c r="BS58" s="759"/>
      <c r="BT58" s="759"/>
      <c r="BU58" s="759"/>
      <c r="BV58" s="759"/>
      <c r="BW58" s="759"/>
      <c r="BX58" s="759"/>
      <c r="BY58" s="759"/>
      <c r="BZ58" s="759"/>
      <c r="CA58" s="759"/>
      <c r="CB58" s="759"/>
      <c r="CC58" s="759"/>
      <c r="CD58" s="759"/>
      <c r="CE58" s="759"/>
      <c r="CF58" s="759"/>
      <c r="CG58" s="759"/>
      <c r="CH58" s="759"/>
      <c r="CI58" s="759"/>
      <c r="CJ58" s="759"/>
      <c r="CK58" s="759"/>
      <c r="CL58" s="759"/>
      <c r="CM58" s="759"/>
      <c r="CN58" s="759"/>
      <c r="CO58" s="759"/>
      <c r="CP58" s="759"/>
      <c r="CQ58" s="759"/>
      <c r="CR58" s="760"/>
      <c r="CS58" s="59"/>
      <c r="CT58" s="59"/>
      <c r="CU58" s="59"/>
      <c r="CV58" s="59"/>
      <c r="CW58" s="59"/>
      <c r="CX58" s="59"/>
      <c r="CY58" s="59"/>
      <c r="CZ58" s="59"/>
      <c r="DA58" s="59"/>
      <c r="DB58" s="59"/>
      <c r="DC58" s="59"/>
      <c r="DD58" s="60"/>
      <c r="DE58" s="60"/>
      <c r="DF58" s="60"/>
    </row>
    <row r="59" spans="1:110" ht="24.9" customHeight="1" thickBot="1">
      <c r="A59" s="762" t="s">
        <v>474</v>
      </c>
      <c r="B59" s="763"/>
      <c r="C59" s="763"/>
      <c r="D59" s="763"/>
      <c r="E59" s="763"/>
      <c r="F59" s="763"/>
      <c r="G59" s="763"/>
      <c r="H59" s="763"/>
      <c r="I59" s="763"/>
      <c r="J59" s="763"/>
      <c r="K59" s="763"/>
      <c r="L59" s="763"/>
      <c r="M59" s="763"/>
      <c r="N59" s="763"/>
      <c r="O59" s="763"/>
      <c r="P59" s="763"/>
      <c r="Q59" s="763"/>
      <c r="R59" s="763"/>
      <c r="S59" s="763"/>
      <c r="T59" s="763"/>
      <c r="U59" s="763"/>
      <c r="V59" s="763"/>
      <c r="W59" s="763"/>
      <c r="X59" s="763"/>
      <c r="Y59" s="763"/>
      <c r="Z59" s="763"/>
      <c r="AA59" s="763"/>
      <c r="AB59" s="763"/>
      <c r="AC59" s="763"/>
      <c r="AD59" s="763"/>
      <c r="AE59" s="763"/>
      <c r="AF59" s="763"/>
      <c r="AG59" s="763"/>
      <c r="AH59" s="763"/>
      <c r="AI59" s="763"/>
      <c r="AJ59" s="763"/>
      <c r="AK59" s="763"/>
      <c r="AL59" s="763"/>
      <c r="AM59" s="763"/>
      <c r="AN59" s="763"/>
      <c r="AO59" s="763"/>
      <c r="AP59" s="763"/>
      <c r="AQ59" s="763"/>
      <c r="AR59" s="763"/>
      <c r="AS59" s="763"/>
      <c r="AT59" s="763"/>
      <c r="AU59" s="763"/>
      <c r="AV59" s="763"/>
      <c r="AW59" s="763"/>
      <c r="AX59" s="763"/>
      <c r="AY59" s="763"/>
      <c r="AZ59" s="763"/>
      <c r="BA59" s="763"/>
      <c r="BB59" s="763"/>
      <c r="BC59" s="763"/>
      <c r="BD59" s="763"/>
      <c r="BE59" s="763"/>
      <c r="BF59" s="763"/>
      <c r="BG59" s="763"/>
      <c r="BH59" s="763"/>
      <c r="BI59" s="763"/>
      <c r="BJ59" s="763"/>
      <c r="BK59" s="763"/>
      <c r="BL59" s="763"/>
      <c r="BM59" s="763"/>
      <c r="BN59" s="763"/>
      <c r="BO59" s="763"/>
      <c r="BP59" s="763"/>
      <c r="BQ59" s="763"/>
      <c r="BR59" s="763"/>
      <c r="BS59" s="763"/>
      <c r="BT59" s="763"/>
      <c r="BU59" s="763"/>
      <c r="BV59" s="763"/>
      <c r="BW59" s="763"/>
      <c r="BX59" s="763"/>
      <c r="BY59" s="763"/>
      <c r="BZ59" s="763"/>
      <c r="CA59" s="763"/>
      <c r="CB59" s="763"/>
      <c r="CC59" s="763"/>
      <c r="CD59" s="763"/>
      <c r="CE59" s="763"/>
      <c r="CF59" s="763"/>
      <c r="CG59" s="763"/>
      <c r="CH59" s="763"/>
      <c r="CI59" s="763"/>
      <c r="CJ59" s="763"/>
      <c r="CK59" s="763"/>
      <c r="CL59" s="763"/>
      <c r="CM59" s="763"/>
      <c r="CN59" s="763"/>
      <c r="CO59" s="763"/>
      <c r="CP59" s="763"/>
      <c r="CQ59" s="763"/>
      <c r="CR59" s="764"/>
      <c r="CS59" s="59"/>
      <c r="CT59" s="59"/>
      <c r="CU59" s="59"/>
      <c r="CV59" s="59"/>
      <c r="CW59" s="59"/>
      <c r="CX59" s="59"/>
      <c r="CY59" s="59"/>
      <c r="CZ59" s="59"/>
      <c r="DA59" s="59"/>
      <c r="DB59" s="59"/>
      <c r="DC59" s="59"/>
      <c r="DD59" s="60"/>
      <c r="DE59" s="60"/>
      <c r="DF59" s="60"/>
    </row>
    <row r="60" spans="1:110" ht="24.9" customHeight="1">
      <c r="A60" s="761" t="s">
        <v>485</v>
      </c>
      <c r="B60" s="761"/>
      <c r="C60" s="761"/>
      <c r="D60" s="761"/>
      <c r="E60" s="761"/>
      <c r="F60" s="761"/>
      <c r="G60" s="761"/>
      <c r="H60" s="761"/>
      <c r="I60" s="761"/>
      <c r="J60" s="761"/>
      <c r="K60" s="761"/>
      <c r="L60" s="761"/>
      <c r="M60" s="761"/>
      <c r="N60" s="761"/>
      <c r="O60" s="761"/>
      <c r="P60" s="761"/>
      <c r="Q60" s="761"/>
      <c r="R60" s="761"/>
      <c r="S60" s="761"/>
      <c r="T60" s="761"/>
      <c r="U60" s="761"/>
      <c r="V60" s="761"/>
      <c r="W60" s="761"/>
      <c r="X60" s="761"/>
      <c r="Y60" s="761"/>
      <c r="Z60" s="761"/>
      <c r="AA60" s="761"/>
      <c r="AB60" s="761"/>
      <c r="AC60" s="761"/>
      <c r="AD60" s="761"/>
      <c r="AE60" s="761"/>
      <c r="AF60" s="761"/>
      <c r="AG60" s="761"/>
      <c r="AH60" s="761"/>
      <c r="AI60" s="761"/>
      <c r="AJ60" s="761"/>
      <c r="AK60" s="761"/>
      <c r="AL60" s="761"/>
      <c r="AM60" s="761"/>
      <c r="AN60" s="761"/>
      <c r="AO60" s="761"/>
      <c r="AP60" s="761"/>
      <c r="AQ60" s="761"/>
      <c r="AR60" s="761"/>
      <c r="AS60" s="761"/>
      <c r="AT60" s="761"/>
      <c r="AU60" s="761"/>
      <c r="AV60" s="761"/>
      <c r="AW60" s="761"/>
      <c r="AX60" s="761"/>
      <c r="AY60" s="761"/>
      <c r="AZ60" s="761"/>
      <c r="BA60" s="761"/>
      <c r="BB60" s="761"/>
      <c r="BC60" s="761"/>
      <c r="BD60" s="761"/>
      <c r="BE60" s="761"/>
      <c r="BF60" s="761"/>
      <c r="BG60" s="761"/>
      <c r="BH60" s="761"/>
      <c r="BI60" s="761"/>
      <c r="BJ60" s="761"/>
      <c r="BK60" s="761"/>
      <c r="BL60" s="761"/>
      <c r="BM60" s="761"/>
      <c r="BN60" s="761"/>
      <c r="BO60" s="761"/>
      <c r="BP60" s="761"/>
      <c r="BQ60" s="761"/>
      <c r="BR60" s="761"/>
      <c r="BS60" s="761"/>
      <c r="BT60" s="761"/>
      <c r="BU60" s="761"/>
      <c r="BV60" s="761"/>
      <c r="BW60" s="761"/>
      <c r="BX60" s="761"/>
      <c r="BY60" s="761"/>
      <c r="BZ60" s="761"/>
      <c r="CA60" s="761"/>
      <c r="CB60" s="761"/>
      <c r="CC60" s="761"/>
      <c r="CD60" s="761"/>
      <c r="CE60" s="761"/>
      <c r="CF60" s="761"/>
      <c r="CG60" s="761"/>
      <c r="CH60" s="761"/>
      <c r="CI60" s="761"/>
      <c r="CJ60" s="761"/>
      <c r="CK60" s="761"/>
      <c r="CL60" s="761"/>
      <c r="CM60" s="761"/>
      <c r="CN60" s="761"/>
      <c r="CO60" s="761"/>
      <c r="CP60" s="761"/>
      <c r="CQ60" s="761"/>
      <c r="CR60" s="761"/>
      <c r="CS60" s="59"/>
      <c r="CT60" s="59"/>
      <c r="CU60" s="59"/>
      <c r="CV60" s="59"/>
      <c r="CW60" s="59"/>
      <c r="CX60" s="59"/>
      <c r="CY60" s="59"/>
      <c r="CZ60" s="59"/>
      <c r="DA60" s="59"/>
      <c r="DB60" s="59"/>
      <c r="DC60" s="59"/>
      <c r="DD60" s="60"/>
      <c r="DE60" s="60"/>
      <c r="DF60" s="60"/>
    </row>
    <row r="61" spans="1:110" ht="24.9" customHeight="1">
      <c r="A61" s="81"/>
      <c r="B61" s="81"/>
      <c r="C61" s="82"/>
      <c r="D61" s="82"/>
      <c r="E61" s="83"/>
      <c r="F61" s="83"/>
      <c r="G61" s="59"/>
      <c r="H61" s="83"/>
      <c r="I61" s="83"/>
      <c r="J61" s="83"/>
      <c r="K61" s="83"/>
      <c r="L61" s="83"/>
      <c r="M61" s="83"/>
      <c r="N61" s="83"/>
      <c r="O61" s="83"/>
      <c r="P61" s="83"/>
      <c r="Q61" s="83"/>
      <c r="R61" s="84"/>
      <c r="S61" s="84"/>
      <c r="T61" s="84"/>
      <c r="U61" s="85"/>
      <c r="V61" s="86"/>
      <c r="W61" s="86"/>
      <c r="X61" s="86"/>
      <c r="Y61" s="86"/>
      <c r="Z61" s="86"/>
      <c r="AA61" s="86"/>
      <c r="AB61" s="86"/>
      <c r="AC61" s="86"/>
      <c r="AD61" s="86"/>
      <c r="AE61" s="86"/>
      <c r="AF61" s="86"/>
      <c r="AG61" s="86"/>
      <c r="AH61" s="86"/>
      <c r="AI61" s="86"/>
      <c r="AJ61" s="86"/>
      <c r="AK61" s="86"/>
      <c r="AL61" s="86"/>
      <c r="AM61" s="86"/>
      <c r="AN61" s="86"/>
      <c r="AO61" s="86"/>
      <c r="AP61" s="86"/>
      <c r="AQ61" s="86"/>
      <c r="AR61" s="86"/>
      <c r="AS61" s="86"/>
      <c r="AT61" s="86"/>
      <c r="AU61" s="86"/>
      <c r="AV61" s="86"/>
      <c r="AW61" s="86"/>
      <c r="AX61" s="86"/>
      <c r="AY61" s="86"/>
      <c r="AZ61" s="80"/>
      <c r="BA61" s="87"/>
      <c r="BB61" s="59"/>
      <c r="BC61" s="59"/>
      <c r="BD61" s="59"/>
      <c r="BE61" s="59"/>
      <c r="BF61" s="85"/>
      <c r="BG61" s="59"/>
      <c r="BH61" s="59"/>
      <c r="BI61" s="59"/>
      <c r="BJ61" s="59"/>
      <c r="BK61" s="59"/>
      <c r="BL61" s="59"/>
      <c r="BM61" s="59"/>
      <c r="BN61" s="59"/>
      <c r="BO61" s="59"/>
      <c r="BP61" s="59"/>
      <c r="BQ61" s="59"/>
      <c r="BR61" s="59"/>
      <c r="BS61" s="59"/>
      <c r="BT61" s="59"/>
      <c r="BU61" s="85"/>
      <c r="BV61" s="59"/>
      <c r="BW61" s="59"/>
      <c r="BX61" s="59"/>
      <c r="BY61" s="59"/>
      <c r="BZ61" s="59"/>
      <c r="CA61" s="59"/>
      <c r="CB61" s="59"/>
      <c r="CC61" s="59"/>
      <c r="CD61" s="59"/>
      <c r="CE61" s="59"/>
      <c r="CF61" s="59"/>
      <c r="CG61" s="59"/>
      <c r="CH61" s="59"/>
      <c r="CI61" s="59"/>
      <c r="CJ61" s="59"/>
      <c r="CK61" s="59"/>
      <c r="CL61" s="59"/>
      <c r="CM61" s="59"/>
      <c r="CN61" s="59"/>
      <c r="CO61" s="59"/>
      <c r="CP61" s="59"/>
      <c r="CQ61" s="59"/>
      <c r="CR61" s="59"/>
      <c r="CS61" s="59"/>
      <c r="CT61" s="59"/>
      <c r="CU61" s="59"/>
      <c r="CV61" s="59"/>
      <c r="CW61" s="59"/>
      <c r="CX61" s="59"/>
      <c r="CY61" s="59"/>
      <c r="CZ61" s="59"/>
      <c r="DA61" s="59"/>
      <c r="DB61" s="59"/>
      <c r="DC61" s="59"/>
      <c r="DD61" s="60"/>
      <c r="DE61" s="60"/>
      <c r="DF61" s="60"/>
    </row>
    <row r="62" spans="1:110" ht="24.9" customHeight="1">
      <c r="A62" s="81"/>
      <c r="B62" s="81"/>
      <c r="C62" s="59"/>
      <c r="D62" s="59"/>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c r="AM62" s="59"/>
      <c r="AN62" s="59"/>
      <c r="AO62" s="59"/>
      <c r="AP62" s="59"/>
      <c r="AQ62" s="59"/>
      <c r="AR62" s="59"/>
      <c r="AS62" s="59"/>
      <c r="AT62" s="59"/>
      <c r="AU62" s="59"/>
      <c r="AV62" s="59"/>
      <c r="AW62" s="59"/>
      <c r="AX62" s="59"/>
      <c r="AY62" s="59"/>
      <c r="AZ62" s="59"/>
      <c r="BA62" s="59"/>
      <c r="BB62" s="59"/>
      <c r="BC62" s="59"/>
      <c r="BD62" s="59"/>
      <c r="BE62" s="59"/>
      <c r="BF62" s="59"/>
      <c r="BG62" s="59"/>
      <c r="BH62" s="59"/>
      <c r="BI62" s="59"/>
      <c r="BJ62" s="59"/>
      <c r="BK62" s="59"/>
      <c r="BL62" s="59"/>
      <c r="BM62" s="59"/>
      <c r="BN62" s="59"/>
      <c r="BO62" s="59"/>
      <c r="BP62" s="59"/>
      <c r="BQ62" s="59"/>
      <c r="BR62" s="59"/>
      <c r="BS62" s="59"/>
      <c r="BT62" s="59"/>
      <c r="BU62" s="59"/>
      <c r="BV62" s="59"/>
      <c r="BW62" s="59"/>
      <c r="BX62" s="59"/>
      <c r="BY62" s="59"/>
      <c r="BZ62" s="59"/>
      <c r="CA62" s="59"/>
      <c r="CB62" s="59"/>
      <c r="CC62" s="59"/>
      <c r="CD62" s="59"/>
      <c r="CE62" s="59"/>
      <c r="CF62" s="59"/>
      <c r="CG62" s="59"/>
      <c r="CH62" s="59"/>
      <c r="CI62" s="59"/>
      <c r="CJ62" s="59"/>
      <c r="CK62" s="59"/>
      <c r="CL62" s="59"/>
      <c r="CM62" s="59"/>
      <c r="CN62" s="59"/>
      <c r="CO62" s="59"/>
      <c r="CP62" s="59"/>
      <c r="CQ62" s="59"/>
      <c r="CR62" s="59"/>
      <c r="CS62" s="59"/>
      <c r="CT62" s="59"/>
      <c r="CU62" s="59"/>
      <c r="CV62" s="59"/>
      <c r="CW62" s="59"/>
      <c r="CX62" s="59"/>
      <c r="CY62" s="59"/>
      <c r="CZ62" s="59"/>
      <c r="DA62" s="59"/>
      <c r="DB62" s="59"/>
      <c r="DC62" s="59"/>
      <c r="DD62" s="60"/>
      <c r="DE62" s="60"/>
      <c r="DF62" s="60"/>
    </row>
    <row r="63" spans="1:110" ht="22">
      <c r="A63" s="81"/>
      <c r="B63" s="81"/>
      <c r="C63" s="59"/>
      <c r="D63" s="59"/>
      <c r="E63" s="59"/>
      <c r="F63" s="59"/>
      <c r="G63" s="59"/>
      <c r="H63" s="59"/>
      <c r="I63" s="59"/>
      <c r="J63" s="59"/>
      <c r="K63" s="59"/>
      <c r="L63" s="59"/>
      <c r="M63" s="59"/>
      <c r="N63" s="84"/>
      <c r="O63" s="84"/>
      <c r="P63" s="84"/>
      <c r="Q63" s="84"/>
      <c r="R63" s="88"/>
      <c r="S63" s="88"/>
      <c r="T63" s="88"/>
      <c r="U63" s="88"/>
      <c r="V63" s="89"/>
      <c r="W63" s="89"/>
      <c r="X63" s="90"/>
      <c r="Y63" s="90"/>
      <c r="Z63" s="84"/>
      <c r="AA63" s="84"/>
      <c r="AB63" s="84"/>
      <c r="AC63" s="91"/>
      <c r="AD63" s="84"/>
      <c r="AE63" s="84"/>
      <c r="AF63" s="84"/>
      <c r="AG63" s="84"/>
      <c r="AH63" s="84"/>
      <c r="AI63" s="84"/>
      <c r="AJ63" s="84"/>
      <c r="AK63" s="84"/>
      <c r="AL63" s="84"/>
      <c r="AM63" s="84"/>
      <c r="AN63" s="84"/>
      <c r="AO63" s="84"/>
      <c r="AP63" s="84"/>
      <c r="AQ63" s="59"/>
      <c r="AR63" s="59"/>
      <c r="AS63" s="59"/>
      <c r="AT63" s="59"/>
      <c r="AU63" s="59"/>
      <c r="AV63" s="59"/>
      <c r="AW63" s="59"/>
      <c r="AX63" s="59"/>
      <c r="AY63" s="59"/>
      <c r="AZ63" s="59"/>
      <c r="BA63" s="59"/>
      <c r="BB63" s="59"/>
      <c r="BC63" s="59"/>
      <c r="BD63" s="59"/>
      <c r="BE63" s="59"/>
      <c r="BF63" s="59"/>
      <c r="BG63" s="59"/>
      <c r="BH63" s="59"/>
      <c r="BI63" s="59"/>
      <c r="BJ63" s="59"/>
      <c r="BK63" s="59"/>
      <c r="BL63" s="59"/>
      <c r="BM63" s="59"/>
      <c r="BN63" s="59"/>
      <c r="BO63" s="59"/>
      <c r="BP63" s="59"/>
      <c r="BQ63" s="59"/>
      <c r="BR63" s="59"/>
      <c r="BS63" s="59"/>
      <c r="BT63" s="59"/>
      <c r="BU63" s="59"/>
      <c r="BV63" s="59"/>
      <c r="BW63" s="59"/>
      <c r="BX63" s="59"/>
      <c r="BY63" s="59"/>
      <c r="BZ63" s="59"/>
      <c r="CA63" s="59"/>
      <c r="CB63" s="59"/>
      <c r="CC63" s="59"/>
      <c r="CD63" s="59"/>
      <c r="CE63" s="59"/>
      <c r="CF63" s="59"/>
      <c r="CG63" s="59"/>
      <c r="CH63" s="59"/>
      <c r="CI63" s="59"/>
      <c r="CJ63" s="59"/>
      <c r="CK63" s="59"/>
      <c r="CL63" s="59"/>
      <c r="CM63" s="59"/>
      <c r="CN63" s="59"/>
      <c r="CO63" s="59"/>
      <c r="CP63" s="59"/>
      <c r="CQ63" s="59"/>
      <c r="CR63" s="59"/>
      <c r="CS63" s="59"/>
      <c r="CT63" s="59"/>
      <c r="CU63" s="59"/>
      <c r="CV63" s="59"/>
      <c r="CW63" s="59"/>
      <c r="CX63" s="59"/>
      <c r="CY63" s="59"/>
      <c r="CZ63" s="59"/>
      <c r="DA63" s="59"/>
      <c r="DB63" s="59"/>
      <c r="DC63" s="59"/>
      <c r="DD63" s="60"/>
      <c r="DE63" s="60"/>
      <c r="DF63" s="60"/>
    </row>
    <row r="64" spans="1:110" ht="22">
      <c r="A64" s="81"/>
      <c r="B64" s="81"/>
      <c r="C64" s="59"/>
      <c r="D64" s="59"/>
      <c r="E64" s="59"/>
      <c r="F64" s="59"/>
      <c r="G64" s="59"/>
      <c r="H64" s="59"/>
      <c r="I64" s="59"/>
      <c r="J64" s="59"/>
      <c r="K64" s="59"/>
      <c r="L64" s="59"/>
      <c r="M64" s="59"/>
      <c r="N64" s="85"/>
      <c r="O64" s="85"/>
      <c r="P64" s="85"/>
      <c r="Q64" s="85"/>
      <c r="R64" s="85"/>
      <c r="S64" s="85"/>
      <c r="T64" s="83"/>
      <c r="U64" s="85"/>
      <c r="V64" s="85"/>
      <c r="W64" s="84"/>
      <c r="X64" s="90"/>
      <c r="Y64" s="90"/>
      <c r="Z64" s="90"/>
      <c r="AA64" s="84"/>
      <c r="AB64" s="90"/>
      <c r="AC64" s="90"/>
      <c r="AD64" s="84"/>
      <c r="AE64" s="84"/>
      <c r="AF64" s="84"/>
      <c r="AG64" s="84"/>
      <c r="AH64" s="84"/>
      <c r="AI64" s="84"/>
      <c r="AJ64" s="84"/>
      <c r="AK64" s="84"/>
      <c r="AL64" s="84"/>
      <c r="AM64" s="84"/>
      <c r="AN64" s="84"/>
      <c r="AO64" s="84"/>
      <c r="AP64" s="84"/>
      <c r="AQ64" s="59"/>
      <c r="AR64" s="59"/>
      <c r="AS64" s="59"/>
      <c r="AT64" s="59"/>
      <c r="AU64" s="59"/>
      <c r="AV64" s="59"/>
      <c r="AW64" s="59"/>
      <c r="AX64" s="59"/>
      <c r="AY64" s="59"/>
      <c r="AZ64" s="59"/>
      <c r="BA64" s="59"/>
      <c r="BB64" s="59"/>
      <c r="BC64" s="59"/>
      <c r="BD64" s="59"/>
      <c r="BE64" s="59"/>
      <c r="BF64" s="59"/>
      <c r="BG64" s="59"/>
      <c r="BH64" s="59"/>
      <c r="BI64" s="59"/>
      <c r="BJ64" s="59"/>
      <c r="BK64" s="59"/>
      <c r="BL64" s="59"/>
      <c r="BM64" s="59"/>
      <c r="BN64" s="59"/>
      <c r="BO64" s="59"/>
      <c r="BP64" s="59"/>
      <c r="BQ64" s="59"/>
      <c r="BR64" s="59"/>
      <c r="BS64" s="59"/>
      <c r="BT64" s="59"/>
      <c r="BU64" s="59"/>
      <c r="BV64" s="59"/>
      <c r="BW64" s="59"/>
      <c r="BX64" s="59"/>
      <c r="BY64" s="59"/>
      <c r="BZ64" s="59"/>
      <c r="CA64" s="59"/>
      <c r="CB64" s="59"/>
      <c r="CC64" s="59"/>
      <c r="CD64" s="59"/>
      <c r="CE64" s="59"/>
      <c r="CF64" s="59"/>
      <c r="CG64" s="59"/>
      <c r="CH64" s="59"/>
      <c r="CI64" s="59"/>
      <c r="CJ64" s="59"/>
      <c r="CK64" s="59"/>
      <c r="CL64" s="59"/>
      <c r="CM64" s="59"/>
      <c r="CN64" s="59"/>
      <c r="CO64" s="59"/>
      <c r="CP64" s="59"/>
      <c r="CQ64" s="59"/>
      <c r="CR64" s="59"/>
      <c r="CS64" s="59"/>
      <c r="CT64" s="59"/>
      <c r="CU64" s="59"/>
      <c r="CV64" s="59"/>
      <c r="CW64" s="59"/>
      <c r="CX64" s="59"/>
      <c r="CY64" s="59"/>
      <c r="CZ64" s="59"/>
      <c r="DA64" s="59"/>
      <c r="DB64" s="59"/>
      <c r="DC64" s="59"/>
      <c r="DD64" s="60"/>
      <c r="DE64" s="60"/>
      <c r="DF64" s="60"/>
    </row>
    <row r="65" spans="1:110" ht="22">
      <c r="A65" s="81"/>
      <c r="B65" s="81"/>
      <c r="C65" s="59"/>
      <c r="D65" s="59"/>
      <c r="E65" s="59"/>
      <c r="F65" s="59"/>
      <c r="G65" s="59"/>
      <c r="H65" s="59"/>
      <c r="I65" s="59"/>
      <c r="J65" s="59"/>
      <c r="K65" s="59"/>
      <c r="L65" s="59"/>
      <c r="M65" s="59"/>
      <c r="N65" s="92"/>
      <c r="O65" s="92"/>
      <c r="P65" s="92"/>
      <c r="Q65" s="92"/>
      <c r="R65" s="93"/>
      <c r="S65" s="92"/>
      <c r="T65" s="94"/>
      <c r="U65" s="92"/>
      <c r="V65" s="92"/>
      <c r="W65" s="92"/>
      <c r="X65" s="95"/>
      <c r="Y65" s="95"/>
      <c r="Z65" s="95"/>
      <c r="AA65" s="93"/>
      <c r="AB65" s="95"/>
      <c r="AC65" s="95"/>
      <c r="AD65" s="93"/>
      <c r="AE65" s="93"/>
      <c r="AF65" s="93"/>
      <c r="AG65" s="93"/>
      <c r="AH65" s="93"/>
      <c r="AI65" s="93"/>
      <c r="AJ65" s="93"/>
      <c r="AK65" s="93"/>
      <c r="AL65" s="93"/>
      <c r="AM65" s="93"/>
      <c r="AN65" s="93"/>
      <c r="AO65" s="93"/>
      <c r="AP65" s="93"/>
      <c r="AQ65" s="59"/>
      <c r="AR65" s="59"/>
      <c r="AS65" s="59"/>
      <c r="AT65" s="59"/>
      <c r="AU65" s="59"/>
      <c r="AV65" s="59"/>
      <c r="AW65" s="59"/>
      <c r="AX65" s="59"/>
      <c r="AY65" s="59"/>
      <c r="AZ65" s="59"/>
      <c r="BA65" s="59"/>
      <c r="BB65" s="59"/>
      <c r="BC65" s="59"/>
      <c r="BD65" s="59"/>
      <c r="BE65" s="59"/>
      <c r="BF65" s="59"/>
      <c r="BG65" s="59"/>
      <c r="BH65" s="59"/>
      <c r="BI65" s="59"/>
      <c r="BJ65" s="59"/>
      <c r="BK65" s="59"/>
      <c r="BL65" s="59"/>
      <c r="BM65" s="59"/>
      <c r="BN65" s="59"/>
      <c r="BO65" s="59"/>
      <c r="BP65" s="59"/>
      <c r="BQ65" s="59"/>
      <c r="BR65" s="59"/>
      <c r="BS65" s="59"/>
      <c r="BT65" s="59"/>
      <c r="BU65" s="59"/>
      <c r="BV65" s="59"/>
      <c r="BW65" s="59"/>
      <c r="BX65" s="59"/>
      <c r="BY65" s="59"/>
      <c r="BZ65" s="59"/>
      <c r="CA65" s="59"/>
      <c r="CB65" s="59"/>
      <c r="CC65" s="59"/>
      <c r="CD65" s="59"/>
      <c r="CE65" s="59"/>
      <c r="CF65" s="59"/>
      <c r="CG65" s="59"/>
      <c r="CH65" s="59"/>
      <c r="CI65" s="59"/>
      <c r="CJ65" s="59"/>
      <c r="CK65" s="59"/>
      <c r="CL65" s="59"/>
      <c r="CM65" s="59"/>
      <c r="CN65" s="59"/>
      <c r="CO65" s="59"/>
      <c r="CP65" s="59"/>
      <c r="CQ65" s="59"/>
      <c r="CR65" s="59"/>
      <c r="CS65" s="59"/>
      <c r="CT65" s="59"/>
      <c r="CU65" s="59"/>
      <c r="CV65" s="59"/>
      <c r="CW65" s="59"/>
      <c r="CX65" s="59"/>
      <c r="CY65" s="59"/>
      <c r="CZ65" s="59"/>
      <c r="DA65" s="59"/>
      <c r="DB65" s="59"/>
      <c r="DC65" s="59"/>
      <c r="DD65" s="60"/>
      <c r="DE65" s="60"/>
      <c r="DF65" s="60"/>
    </row>
    <row r="66" spans="1:110" ht="15">
      <c r="A66" s="81"/>
      <c r="B66" s="81"/>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c r="AS66" s="59"/>
      <c r="AT66" s="59"/>
      <c r="AU66" s="59"/>
      <c r="AV66" s="59"/>
      <c r="AW66" s="59"/>
      <c r="AX66" s="59"/>
      <c r="AY66" s="59"/>
      <c r="AZ66" s="59"/>
      <c r="BA66" s="59"/>
      <c r="BB66" s="59"/>
      <c r="BC66" s="59"/>
      <c r="BD66" s="59"/>
      <c r="BE66" s="59"/>
      <c r="BF66" s="59"/>
      <c r="BG66" s="59"/>
      <c r="BH66" s="59"/>
      <c r="BI66" s="59"/>
      <c r="BJ66" s="59"/>
      <c r="BK66" s="59"/>
      <c r="BL66" s="59"/>
      <c r="BM66" s="59"/>
      <c r="BN66" s="59"/>
      <c r="BO66" s="59"/>
      <c r="BP66" s="59"/>
      <c r="BQ66" s="59"/>
      <c r="BR66" s="59"/>
      <c r="BS66" s="59"/>
      <c r="BT66" s="59"/>
      <c r="BU66" s="59"/>
      <c r="BV66" s="59"/>
      <c r="BW66" s="59"/>
      <c r="BX66" s="59"/>
      <c r="BY66" s="59"/>
      <c r="BZ66" s="59"/>
      <c r="CA66" s="59"/>
      <c r="CB66" s="59"/>
      <c r="CC66" s="59"/>
      <c r="CD66" s="59"/>
      <c r="CE66" s="59"/>
      <c r="CF66" s="59"/>
      <c r="CG66" s="59"/>
      <c r="CH66" s="59"/>
      <c r="CI66" s="59"/>
      <c r="CJ66" s="59"/>
      <c r="CK66" s="59"/>
      <c r="CL66" s="59"/>
      <c r="CM66" s="59"/>
      <c r="CN66" s="59"/>
      <c r="CO66" s="59"/>
      <c r="CP66" s="59"/>
      <c r="CQ66" s="59"/>
      <c r="CR66" s="59"/>
      <c r="CS66" s="59"/>
      <c r="CT66" s="59"/>
      <c r="CU66" s="59"/>
      <c r="CV66" s="59"/>
      <c r="CW66" s="59"/>
      <c r="CX66" s="59"/>
      <c r="CY66" s="59"/>
      <c r="CZ66" s="59"/>
      <c r="DA66" s="59"/>
      <c r="DB66" s="59"/>
      <c r="DC66" s="59"/>
      <c r="DD66" s="60"/>
      <c r="DE66" s="60"/>
      <c r="DF66" s="60"/>
    </row>
    <row r="67" spans="1:110" ht="15">
      <c r="A67" s="81"/>
      <c r="B67" s="81"/>
      <c r="C67" s="60"/>
      <c r="D67" s="60"/>
      <c r="E67" s="60"/>
      <c r="F67" s="60"/>
      <c r="G67" s="59"/>
      <c r="H67" s="60"/>
      <c r="I67" s="60"/>
      <c r="J67" s="60"/>
      <c r="K67" s="60"/>
      <c r="L67" s="60"/>
      <c r="M67" s="60"/>
      <c r="N67" s="60"/>
      <c r="O67" s="60"/>
      <c r="P67" s="60"/>
      <c r="Q67" s="60"/>
      <c r="R67" s="60"/>
      <c r="S67" s="60"/>
      <c r="T67" s="60"/>
      <c r="U67" s="60"/>
      <c r="V67" s="60"/>
      <c r="W67" s="60"/>
      <c r="X67" s="60"/>
      <c r="Y67" s="60"/>
      <c r="Z67" s="60"/>
      <c r="AA67" s="60"/>
      <c r="AB67" s="60"/>
      <c r="AC67" s="60"/>
      <c r="AD67" s="60"/>
      <c r="AE67" s="60"/>
      <c r="AF67" s="60"/>
      <c r="AG67" s="60"/>
      <c r="AH67" s="60"/>
      <c r="AI67" s="60"/>
      <c r="AJ67" s="60"/>
      <c r="AK67" s="60"/>
      <c r="AL67" s="60"/>
      <c r="AM67" s="60"/>
      <c r="AN67" s="60"/>
      <c r="AO67" s="60"/>
      <c r="AP67" s="60"/>
      <c r="AQ67" s="60"/>
      <c r="AR67" s="60"/>
      <c r="AS67" s="60"/>
      <c r="AT67" s="60"/>
      <c r="AU67" s="60"/>
      <c r="AV67" s="60"/>
      <c r="AW67" s="60"/>
      <c r="AX67" s="60"/>
      <c r="AY67" s="60"/>
      <c r="AZ67" s="60"/>
      <c r="BA67" s="60"/>
      <c r="BB67" s="60"/>
      <c r="BC67" s="60"/>
      <c r="BD67" s="60"/>
      <c r="BE67" s="60"/>
      <c r="BF67" s="60"/>
      <c r="BG67" s="60"/>
      <c r="BH67" s="60"/>
      <c r="BI67" s="60"/>
      <c r="BJ67" s="60"/>
      <c r="BK67" s="60"/>
      <c r="BL67" s="60"/>
      <c r="BM67" s="60"/>
      <c r="BN67" s="60"/>
      <c r="BO67" s="60"/>
      <c r="BP67" s="60"/>
      <c r="BQ67" s="60"/>
      <c r="BR67" s="60"/>
      <c r="BS67" s="60"/>
      <c r="BT67" s="60"/>
      <c r="BU67" s="60"/>
      <c r="BV67" s="60"/>
      <c r="BW67" s="60"/>
      <c r="BX67" s="60"/>
      <c r="BY67" s="60"/>
      <c r="BZ67" s="60"/>
      <c r="CA67" s="60"/>
      <c r="CB67" s="60"/>
      <c r="CC67" s="60"/>
      <c r="CD67" s="60"/>
      <c r="CE67" s="60"/>
      <c r="CF67" s="60"/>
      <c r="CG67" s="60"/>
      <c r="CH67" s="60"/>
      <c r="CI67" s="60"/>
      <c r="CJ67" s="60"/>
      <c r="CK67" s="60"/>
      <c r="CL67" s="60"/>
      <c r="CM67" s="60"/>
      <c r="CN67" s="60"/>
      <c r="CO67" s="60"/>
      <c r="CP67" s="60"/>
      <c r="CQ67" s="60"/>
      <c r="CR67" s="60"/>
      <c r="CS67" s="60"/>
      <c r="CT67" s="60"/>
      <c r="CU67" s="60"/>
      <c r="CV67" s="60"/>
      <c r="CW67" s="60"/>
      <c r="CX67" s="60"/>
      <c r="CY67" s="60"/>
      <c r="CZ67" s="60"/>
      <c r="DA67" s="60"/>
      <c r="DB67" s="60"/>
      <c r="DC67" s="60"/>
      <c r="DD67" s="60"/>
      <c r="DE67" s="60"/>
      <c r="DF67" s="60"/>
    </row>
    <row r="68" spans="1:110" ht="15">
      <c r="A68" s="81"/>
      <c r="B68" s="81"/>
      <c r="C68" s="60"/>
      <c r="D68" s="60"/>
      <c r="E68" s="60"/>
      <c r="F68" s="60"/>
      <c r="G68" s="59"/>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L68" s="60"/>
      <c r="BM68" s="60"/>
      <c r="BN68" s="60"/>
      <c r="BO68" s="60"/>
      <c r="BP68" s="60"/>
      <c r="BQ68" s="60"/>
      <c r="BR68" s="60"/>
      <c r="BS68" s="60"/>
      <c r="BT68" s="60"/>
      <c r="BU68" s="60"/>
      <c r="BV68" s="60"/>
      <c r="BW68" s="60"/>
      <c r="BX68" s="60"/>
      <c r="BY68" s="60"/>
      <c r="BZ68" s="60"/>
      <c r="CA68" s="60"/>
      <c r="CB68" s="60"/>
      <c r="CC68" s="60"/>
      <c r="CD68" s="60"/>
      <c r="CE68" s="60"/>
      <c r="CF68" s="60"/>
      <c r="CG68" s="60"/>
      <c r="CH68" s="60"/>
      <c r="CI68" s="60"/>
      <c r="CJ68" s="60"/>
      <c r="CK68" s="60"/>
      <c r="CL68" s="60"/>
      <c r="CM68" s="60"/>
      <c r="CN68" s="60"/>
      <c r="CO68" s="60"/>
      <c r="CP68" s="60"/>
      <c r="CQ68" s="60"/>
      <c r="CR68" s="60"/>
      <c r="CS68" s="60"/>
      <c r="CT68" s="60"/>
      <c r="CU68" s="60"/>
      <c r="CV68" s="60"/>
      <c r="CW68" s="60"/>
      <c r="CX68" s="60"/>
      <c r="CY68" s="60"/>
      <c r="CZ68" s="60"/>
      <c r="DA68" s="60"/>
      <c r="DB68" s="60"/>
      <c r="DC68" s="60"/>
      <c r="DD68" s="60"/>
      <c r="DE68" s="60"/>
      <c r="DF68" s="60"/>
    </row>
    <row r="69" spans="1:110" ht="15">
      <c r="A69" s="60"/>
      <c r="B69" s="60"/>
      <c r="C69" s="60"/>
      <c r="D69" s="60"/>
      <c r="E69" s="60"/>
      <c r="F69" s="60"/>
      <c r="G69" s="59"/>
      <c r="H69" s="60"/>
      <c r="I69" s="60"/>
      <c r="J69" s="60"/>
      <c r="K69" s="60"/>
      <c r="L69" s="60"/>
      <c r="M69" s="60"/>
      <c r="N69" s="60"/>
      <c r="O69" s="60"/>
      <c r="P69" s="60"/>
      <c r="Q69" s="60"/>
      <c r="R69" s="60"/>
      <c r="S69" s="60"/>
      <c r="T69" s="60"/>
      <c r="U69" s="60"/>
      <c r="V69" s="60"/>
      <c r="W69" s="60"/>
      <c r="X69" s="60"/>
      <c r="Y69" s="60"/>
      <c r="Z69" s="60"/>
      <c r="AA69" s="60"/>
      <c r="AB69" s="60"/>
      <c r="AC69" s="60"/>
      <c r="AD69" s="60"/>
      <c r="AE69" s="60"/>
      <c r="AF69" s="60"/>
      <c r="AG69" s="60"/>
      <c r="AH69" s="60"/>
      <c r="AI69" s="60"/>
      <c r="AJ69" s="60"/>
      <c r="AK69" s="60"/>
      <c r="AL69" s="60"/>
      <c r="AM69" s="60"/>
      <c r="AN69" s="60"/>
      <c r="AO69" s="60"/>
      <c r="AP69" s="60"/>
      <c r="AQ69" s="60"/>
      <c r="AR69" s="60"/>
      <c r="AS69" s="60"/>
      <c r="AT69" s="60"/>
      <c r="AU69" s="60"/>
      <c r="AV69" s="60"/>
      <c r="AW69" s="60"/>
      <c r="AX69" s="60"/>
      <c r="AY69" s="60"/>
      <c r="AZ69" s="60"/>
      <c r="BA69" s="60"/>
      <c r="BB69" s="60"/>
      <c r="BC69" s="60"/>
      <c r="BD69" s="60"/>
      <c r="BE69" s="60"/>
      <c r="BF69" s="60"/>
      <c r="BG69" s="60"/>
      <c r="BH69" s="60"/>
      <c r="BI69" s="60"/>
      <c r="BJ69" s="60"/>
      <c r="BK69" s="60"/>
      <c r="BL69" s="60"/>
      <c r="BM69" s="60"/>
      <c r="BN69" s="60"/>
      <c r="BO69" s="60"/>
      <c r="BP69" s="60"/>
      <c r="BQ69" s="60"/>
      <c r="BR69" s="60"/>
      <c r="BS69" s="60"/>
      <c r="BT69" s="60"/>
      <c r="BU69" s="60"/>
      <c r="BV69" s="60"/>
      <c r="BW69" s="60"/>
      <c r="BX69" s="60"/>
      <c r="BY69" s="60"/>
      <c r="BZ69" s="60"/>
      <c r="CA69" s="60"/>
      <c r="CB69" s="60"/>
      <c r="CC69" s="60"/>
      <c r="CD69" s="60"/>
      <c r="CE69" s="60"/>
      <c r="CF69" s="60"/>
      <c r="CG69" s="60"/>
      <c r="CH69" s="60"/>
      <c r="CI69" s="60"/>
      <c r="CJ69" s="60"/>
      <c r="CK69" s="60"/>
      <c r="CL69" s="60"/>
      <c r="CM69" s="60"/>
      <c r="CN69" s="60"/>
      <c r="CO69" s="60"/>
      <c r="CP69" s="60"/>
      <c r="CQ69" s="60"/>
      <c r="CR69" s="60"/>
      <c r="CS69" s="60"/>
      <c r="CT69" s="60"/>
      <c r="CU69" s="60"/>
      <c r="CV69" s="60"/>
      <c r="CW69" s="60"/>
      <c r="CX69" s="60"/>
      <c r="CY69" s="60"/>
      <c r="CZ69" s="60"/>
      <c r="DA69" s="60"/>
      <c r="DB69" s="60"/>
      <c r="DC69" s="60"/>
      <c r="DD69" s="60"/>
      <c r="DE69" s="60"/>
      <c r="DF69" s="60"/>
    </row>
    <row r="70" spans="1:110" ht="22">
      <c r="A70" s="60"/>
      <c r="B70" s="60"/>
      <c r="C70" s="60"/>
      <c r="D70" s="60"/>
      <c r="E70" s="60"/>
      <c r="F70" s="60"/>
      <c r="G70" s="59"/>
      <c r="H70" s="60"/>
      <c r="I70" s="60"/>
      <c r="J70" s="60"/>
      <c r="K70" s="60"/>
      <c r="L70" s="60"/>
      <c r="M70" s="60"/>
      <c r="N70" s="60"/>
      <c r="O70" s="60"/>
      <c r="P70" s="96"/>
      <c r="Q70" s="97"/>
      <c r="R70" s="97"/>
      <c r="S70" s="97"/>
      <c r="T70" s="98"/>
      <c r="U70" s="98"/>
      <c r="V70" s="98"/>
      <c r="W70" s="98"/>
      <c r="X70" s="98"/>
      <c r="Y70" s="85"/>
      <c r="Z70" s="85"/>
      <c r="AA70" s="99"/>
      <c r="AB70" s="85"/>
      <c r="AC70" s="85"/>
      <c r="AD70" s="85"/>
      <c r="AE70" s="85"/>
      <c r="AF70" s="85"/>
      <c r="AG70" s="99"/>
      <c r="AH70" s="99"/>
      <c r="AI70" s="99"/>
      <c r="AJ70" s="99"/>
      <c r="AK70" s="100"/>
      <c r="AL70" s="85"/>
      <c r="AM70" s="85"/>
      <c r="AN70" s="85"/>
      <c r="AO70" s="85"/>
      <c r="AP70" s="85"/>
      <c r="AQ70" s="85"/>
      <c r="AR70" s="85"/>
      <c r="AS70" s="85"/>
      <c r="AT70" s="85"/>
      <c r="AU70" s="85"/>
      <c r="AV70" s="85"/>
      <c r="AW70" s="85"/>
      <c r="AX70" s="85"/>
      <c r="AY70" s="85"/>
      <c r="AZ70" s="85"/>
      <c r="BA70" s="85"/>
      <c r="BB70" s="85"/>
      <c r="BC70" s="85"/>
      <c r="BD70" s="85"/>
      <c r="BE70" s="85"/>
      <c r="BF70" s="85"/>
      <c r="BG70" s="85"/>
      <c r="BH70" s="85"/>
      <c r="BI70" s="85"/>
      <c r="BJ70" s="85"/>
      <c r="BK70" s="60"/>
      <c r="BL70" s="60"/>
      <c r="BM70" s="60"/>
      <c r="BN70" s="60"/>
      <c r="BO70" s="60"/>
      <c r="BP70" s="60"/>
      <c r="BQ70" s="60"/>
      <c r="BR70" s="60"/>
      <c r="BS70" s="60"/>
      <c r="BT70" s="60"/>
      <c r="BU70" s="60"/>
      <c r="BV70" s="60"/>
      <c r="BW70" s="60"/>
      <c r="BX70" s="60"/>
      <c r="BY70" s="60"/>
      <c r="BZ70" s="60"/>
      <c r="CA70" s="60"/>
      <c r="CB70" s="60"/>
      <c r="CC70" s="60"/>
      <c r="CD70" s="60"/>
      <c r="CE70" s="60"/>
      <c r="CF70" s="60"/>
      <c r="CG70" s="60"/>
      <c r="CH70" s="60"/>
      <c r="CI70" s="60"/>
      <c r="CJ70" s="60"/>
      <c r="CK70" s="60"/>
      <c r="CL70" s="60"/>
      <c r="CM70" s="60"/>
      <c r="CN70" s="60"/>
      <c r="CO70" s="60"/>
      <c r="CP70" s="60"/>
      <c r="CQ70" s="60"/>
      <c r="CR70" s="60"/>
      <c r="CS70" s="60"/>
      <c r="CT70" s="60"/>
      <c r="CU70" s="60"/>
      <c r="CV70" s="60"/>
      <c r="CW70" s="60"/>
      <c r="CX70" s="60"/>
      <c r="CY70" s="60"/>
      <c r="CZ70" s="60"/>
      <c r="DA70" s="60"/>
      <c r="DB70" s="60"/>
      <c r="DC70" s="60"/>
      <c r="DD70" s="60"/>
      <c r="DE70" s="60"/>
      <c r="DF70" s="60"/>
    </row>
    <row r="71" spans="1:110" ht="22">
      <c r="A71" s="60"/>
      <c r="B71" s="60"/>
      <c r="C71" s="60"/>
      <c r="D71" s="60"/>
      <c r="E71" s="60"/>
      <c r="F71" s="60"/>
      <c r="G71" s="59"/>
      <c r="H71" s="60"/>
      <c r="I71" s="60"/>
      <c r="J71" s="60"/>
      <c r="K71" s="60"/>
      <c r="L71" s="60"/>
      <c r="M71" s="60"/>
      <c r="N71" s="60"/>
      <c r="O71" s="60"/>
      <c r="P71" s="101"/>
      <c r="Q71" s="102"/>
      <c r="R71" s="102"/>
      <c r="S71" s="102"/>
      <c r="T71" s="102"/>
      <c r="U71" s="102"/>
      <c r="V71" s="102"/>
      <c r="W71" s="102"/>
      <c r="X71" s="102"/>
      <c r="Y71" s="103"/>
      <c r="Z71" s="104"/>
      <c r="AA71" s="102"/>
      <c r="AB71" s="102"/>
      <c r="AC71" s="102"/>
      <c r="AD71" s="102"/>
      <c r="AE71" s="102"/>
      <c r="AF71" s="102"/>
      <c r="AG71" s="105"/>
      <c r="AH71" s="105"/>
      <c r="AI71" s="105"/>
      <c r="AJ71" s="105"/>
      <c r="AK71" s="106"/>
      <c r="AL71" s="102"/>
      <c r="AM71" s="103"/>
      <c r="AN71" s="102"/>
      <c r="AO71" s="102"/>
      <c r="AP71" s="102"/>
      <c r="AQ71" s="102"/>
      <c r="AR71" s="102"/>
      <c r="AS71" s="102"/>
      <c r="AT71" s="102"/>
      <c r="AU71" s="102"/>
      <c r="AV71" s="102"/>
      <c r="AW71" s="102"/>
      <c r="AX71" s="102"/>
      <c r="AY71" s="102"/>
      <c r="AZ71" s="102"/>
      <c r="BA71" s="102"/>
      <c r="BB71" s="102"/>
      <c r="BC71" s="102"/>
      <c r="BD71" s="102"/>
      <c r="BE71" s="102"/>
      <c r="BF71" s="102"/>
      <c r="BG71" s="102"/>
      <c r="BH71" s="85"/>
      <c r="BI71" s="85"/>
      <c r="BJ71" s="85"/>
      <c r="BK71" s="60"/>
      <c r="BL71" s="60"/>
      <c r="BM71" s="60"/>
      <c r="BN71" s="60"/>
      <c r="BO71" s="60"/>
      <c r="BP71" s="60"/>
      <c r="BQ71" s="60"/>
      <c r="BR71" s="60"/>
      <c r="BS71" s="60"/>
      <c r="BT71" s="60"/>
      <c r="BU71" s="60"/>
      <c r="BV71" s="60"/>
      <c r="BW71" s="60"/>
      <c r="BX71" s="60"/>
      <c r="BY71" s="60"/>
      <c r="BZ71" s="60"/>
      <c r="CA71" s="60"/>
      <c r="CB71" s="60"/>
      <c r="CC71" s="60"/>
      <c r="CD71" s="60"/>
      <c r="CE71" s="60"/>
      <c r="CF71" s="60"/>
      <c r="CG71" s="60"/>
      <c r="CH71" s="60"/>
      <c r="CI71" s="60"/>
      <c r="CJ71" s="60"/>
      <c r="CK71" s="60"/>
      <c r="CL71" s="60"/>
      <c r="CM71" s="60"/>
      <c r="CN71" s="60"/>
      <c r="CO71" s="60"/>
      <c r="CP71" s="60"/>
      <c r="CQ71" s="60"/>
      <c r="CR71" s="60"/>
      <c r="CS71" s="60"/>
      <c r="CT71" s="60"/>
      <c r="CU71" s="60"/>
      <c r="CV71" s="60"/>
      <c r="CW71" s="60"/>
      <c r="CX71" s="60"/>
      <c r="CY71" s="60"/>
      <c r="CZ71" s="60"/>
      <c r="DA71" s="60"/>
      <c r="DB71" s="60"/>
      <c r="DC71" s="60"/>
      <c r="DD71" s="60"/>
      <c r="DE71" s="60"/>
      <c r="DF71" s="60"/>
    </row>
    <row r="72" spans="1:110" ht="22">
      <c r="A72" s="60"/>
      <c r="B72" s="60"/>
      <c r="C72" s="60"/>
      <c r="D72" s="60"/>
      <c r="E72" s="60"/>
      <c r="F72" s="60"/>
      <c r="G72" s="59"/>
      <c r="H72" s="60"/>
      <c r="I72" s="60"/>
      <c r="J72" s="60"/>
      <c r="K72" s="60"/>
      <c r="L72" s="60"/>
      <c r="M72" s="60"/>
      <c r="N72" s="60"/>
      <c r="O72" s="60"/>
      <c r="P72" s="101"/>
      <c r="Q72" s="102"/>
      <c r="R72" s="102"/>
      <c r="S72" s="102"/>
      <c r="T72" s="102"/>
      <c r="U72" s="102"/>
      <c r="V72" s="102"/>
      <c r="W72" s="102"/>
      <c r="X72" s="102"/>
      <c r="Y72" s="103"/>
      <c r="Z72" s="98"/>
      <c r="AA72" s="102"/>
      <c r="AB72" s="102"/>
      <c r="AC72" s="102"/>
      <c r="AD72" s="102"/>
      <c r="AE72" s="102"/>
      <c r="AF72" s="102"/>
      <c r="AG72" s="105"/>
      <c r="AH72" s="105"/>
      <c r="AI72" s="105"/>
      <c r="AJ72" s="105"/>
      <c r="AK72" s="106"/>
      <c r="AL72" s="102"/>
      <c r="AM72" s="102"/>
      <c r="AN72" s="102"/>
      <c r="AO72" s="102"/>
      <c r="AP72" s="102"/>
      <c r="AQ72" s="102"/>
      <c r="AR72" s="102"/>
      <c r="AS72" s="102"/>
      <c r="AT72" s="103"/>
      <c r="AU72" s="103"/>
      <c r="AV72" s="102"/>
      <c r="AW72" s="102"/>
      <c r="AX72" s="102"/>
      <c r="AY72" s="102"/>
      <c r="AZ72" s="102"/>
      <c r="BA72" s="102"/>
      <c r="BB72" s="102"/>
      <c r="BC72" s="102"/>
      <c r="BD72" s="102"/>
      <c r="BE72" s="102"/>
      <c r="BF72" s="102"/>
      <c r="BG72" s="102"/>
      <c r="BH72" s="85"/>
      <c r="BI72" s="85"/>
      <c r="BJ72" s="85"/>
      <c r="BK72" s="60"/>
      <c r="BL72" s="60"/>
      <c r="BM72" s="60"/>
      <c r="BN72" s="60"/>
      <c r="BO72" s="60"/>
      <c r="BP72" s="60"/>
      <c r="BQ72" s="60"/>
      <c r="BR72" s="60"/>
      <c r="BS72" s="60"/>
      <c r="BT72" s="60"/>
      <c r="BU72" s="60"/>
      <c r="BV72" s="60"/>
      <c r="BW72" s="60"/>
      <c r="BX72" s="60"/>
      <c r="BY72" s="60"/>
      <c r="BZ72" s="60"/>
      <c r="CA72" s="60"/>
      <c r="CB72" s="60"/>
      <c r="CC72" s="60"/>
      <c r="CD72" s="60"/>
      <c r="CE72" s="60"/>
      <c r="CF72" s="60"/>
      <c r="CG72" s="60"/>
      <c r="CH72" s="60"/>
      <c r="CI72" s="60"/>
      <c r="CJ72" s="60"/>
      <c r="CK72" s="60"/>
      <c r="CL72" s="60"/>
      <c r="CM72" s="60"/>
      <c r="CN72" s="60"/>
      <c r="CO72" s="60"/>
      <c r="CP72" s="60"/>
      <c r="CQ72" s="60"/>
      <c r="CR72" s="60"/>
      <c r="CS72" s="60"/>
      <c r="CT72" s="60"/>
      <c r="CU72" s="60"/>
      <c r="CV72" s="60"/>
      <c r="CW72" s="60"/>
      <c r="CX72" s="60"/>
      <c r="CY72" s="60"/>
      <c r="CZ72" s="60"/>
      <c r="DA72" s="60"/>
      <c r="DB72" s="60"/>
      <c r="DC72" s="60"/>
      <c r="DD72" s="60"/>
      <c r="DE72" s="60"/>
      <c r="DF72" s="60"/>
    </row>
    <row r="73" spans="1:110" ht="22">
      <c r="A73" s="60"/>
      <c r="B73" s="60"/>
      <c r="C73" s="60"/>
      <c r="D73" s="60"/>
      <c r="E73" s="60"/>
      <c r="F73" s="60"/>
      <c r="G73" s="59"/>
      <c r="H73" s="60"/>
      <c r="I73" s="60"/>
      <c r="J73" s="60"/>
      <c r="K73" s="60"/>
      <c r="L73" s="60"/>
      <c r="M73" s="60"/>
      <c r="N73" s="60"/>
      <c r="O73" s="60"/>
      <c r="P73" s="101"/>
      <c r="Q73" s="103"/>
      <c r="R73" s="103"/>
      <c r="S73" s="103"/>
      <c r="T73" s="102"/>
      <c r="U73" s="102"/>
      <c r="V73" s="102"/>
      <c r="W73" s="102"/>
      <c r="X73" s="103"/>
      <c r="Y73" s="102"/>
      <c r="Z73" s="168"/>
      <c r="AA73" s="749"/>
      <c r="AB73" s="749"/>
      <c r="AC73" s="749"/>
      <c r="AD73" s="749"/>
      <c r="AE73" s="749"/>
      <c r="AF73" s="749"/>
      <c r="AG73" s="749"/>
      <c r="AH73" s="749"/>
      <c r="AI73" s="749"/>
      <c r="AJ73" s="749"/>
      <c r="AK73" s="749"/>
      <c r="AL73" s="749"/>
      <c r="AM73" s="749"/>
      <c r="AN73" s="749"/>
      <c r="AO73" s="749"/>
      <c r="AP73" s="749"/>
      <c r="AQ73" s="749"/>
      <c r="AR73" s="749"/>
      <c r="AS73" s="749"/>
      <c r="AT73" s="749"/>
      <c r="AU73" s="749"/>
      <c r="AV73" s="749"/>
      <c r="AW73" s="749"/>
      <c r="AX73" s="749"/>
      <c r="AY73" s="749"/>
      <c r="AZ73" s="749"/>
      <c r="BA73" s="749"/>
      <c r="BB73" s="749"/>
      <c r="BC73" s="749"/>
      <c r="BD73" s="749"/>
      <c r="BE73" s="749"/>
      <c r="BF73" s="749"/>
      <c r="BG73" s="749"/>
      <c r="BH73" s="749"/>
      <c r="BI73" s="749"/>
      <c r="BJ73" s="749"/>
      <c r="BK73" s="60"/>
      <c r="BL73" s="60"/>
      <c r="BM73" s="60"/>
      <c r="BN73" s="60"/>
      <c r="BO73" s="60"/>
      <c r="BP73" s="60"/>
      <c r="BQ73" s="60"/>
      <c r="BR73" s="60"/>
      <c r="BS73" s="60"/>
      <c r="BT73" s="60"/>
      <c r="BU73" s="60"/>
      <c r="BV73" s="60"/>
      <c r="BW73" s="60"/>
      <c r="BX73" s="60"/>
      <c r="BY73" s="60"/>
      <c r="BZ73" s="60"/>
      <c r="CA73" s="60"/>
      <c r="CB73" s="60"/>
      <c r="CC73" s="60"/>
      <c r="CD73" s="60"/>
      <c r="CE73" s="60"/>
      <c r="CF73" s="60"/>
      <c r="CG73" s="60"/>
      <c r="CH73" s="60"/>
      <c r="CI73" s="60"/>
      <c r="CJ73" s="60"/>
      <c r="CK73" s="60"/>
      <c r="CL73" s="60"/>
      <c r="CM73" s="60"/>
      <c r="CN73" s="60"/>
      <c r="CO73" s="60"/>
      <c r="CP73" s="60"/>
      <c r="CQ73" s="60"/>
      <c r="CR73" s="60"/>
      <c r="CS73" s="60"/>
      <c r="CT73" s="60"/>
      <c r="CU73" s="60"/>
      <c r="CV73" s="60"/>
      <c r="CW73" s="60"/>
      <c r="CX73" s="60"/>
      <c r="CY73" s="60"/>
      <c r="CZ73" s="60"/>
      <c r="DA73" s="60"/>
      <c r="DB73" s="60"/>
      <c r="DC73" s="60"/>
      <c r="DD73" s="60"/>
      <c r="DE73" s="60"/>
      <c r="DF73" s="60"/>
    </row>
    <row r="74" spans="1:110" ht="22">
      <c r="A74" s="60"/>
      <c r="B74" s="60"/>
      <c r="C74" s="60"/>
      <c r="D74" s="60"/>
      <c r="E74" s="60"/>
      <c r="F74" s="60"/>
      <c r="G74" s="59"/>
      <c r="H74" s="60"/>
      <c r="I74" s="60"/>
      <c r="J74" s="60"/>
      <c r="K74" s="60"/>
      <c r="L74" s="60"/>
      <c r="M74" s="60"/>
      <c r="N74" s="60"/>
      <c r="O74" s="60"/>
      <c r="P74" s="98"/>
      <c r="Q74" s="102"/>
      <c r="R74" s="102"/>
      <c r="S74" s="102"/>
      <c r="T74" s="105"/>
      <c r="U74" s="105"/>
      <c r="V74" s="105"/>
      <c r="W74" s="105"/>
      <c r="X74" s="107"/>
      <c r="Y74" s="108"/>
      <c r="Z74" s="168"/>
      <c r="AA74" s="749"/>
      <c r="AB74" s="749"/>
      <c r="AC74" s="749"/>
      <c r="AD74" s="749"/>
      <c r="AE74" s="749"/>
      <c r="AF74" s="749"/>
      <c r="AG74" s="749"/>
      <c r="AH74" s="749"/>
      <c r="AI74" s="749"/>
      <c r="AJ74" s="749"/>
      <c r="AK74" s="749"/>
      <c r="AL74" s="749"/>
      <c r="AM74" s="749"/>
      <c r="AN74" s="749"/>
      <c r="AO74" s="749"/>
      <c r="AP74" s="749"/>
      <c r="AQ74" s="749"/>
      <c r="AR74" s="749"/>
      <c r="AS74" s="749"/>
      <c r="AT74" s="749"/>
      <c r="AU74" s="749"/>
      <c r="AV74" s="749"/>
      <c r="AW74" s="749"/>
      <c r="AX74" s="749"/>
      <c r="AY74" s="749"/>
      <c r="AZ74" s="749"/>
      <c r="BA74" s="749"/>
      <c r="BB74" s="749"/>
      <c r="BC74" s="749"/>
      <c r="BD74" s="749"/>
      <c r="BE74" s="749"/>
      <c r="BF74" s="749"/>
      <c r="BG74" s="749"/>
      <c r="BH74" s="749"/>
      <c r="BI74" s="749"/>
      <c r="BJ74" s="749"/>
      <c r="BK74" s="60"/>
      <c r="BL74" s="60"/>
      <c r="BM74" s="60"/>
      <c r="BN74" s="60"/>
      <c r="BO74" s="60"/>
      <c r="BP74" s="60"/>
      <c r="BQ74" s="60"/>
      <c r="BR74" s="60"/>
      <c r="BS74" s="60"/>
      <c r="BT74" s="60"/>
      <c r="BU74" s="60"/>
      <c r="BV74" s="60"/>
      <c r="BW74" s="60"/>
      <c r="BX74" s="60"/>
      <c r="BY74" s="60"/>
      <c r="BZ74" s="60"/>
      <c r="CA74" s="60"/>
      <c r="CB74" s="60"/>
      <c r="CC74" s="60"/>
      <c r="CD74" s="60"/>
      <c r="CE74" s="60"/>
      <c r="CF74" s="60"/>
      <c r="CG74" s="60"/>
      <c r="CH74" s="60"/>
      <c r="CI74" s="60"/>
      <c r="CJ74" s="60"/>
      <c r="CK74" s="60"/>
      <c r="CL74" s="60"/>
      <c r="CM74" s="60"/>
      <c r="CN74" s="60"/>
      <c r="CO74" s="60"/>
      <c r="CP74" s="60"/>
      <c r="CQ74" s="60"/>
      <c r="CR74" s="60"/>
      <c r="CS74" s="60"/>
      <c r="CT74" s="60"/>
      <c r="CU74" s="60"/>
      <c r="CV74" s="60"/>
      <c r="CW74" s="60"/>
      <c r="CX74" s="60"/>
      <c r="CY74" s="60"/>
      <c r="CZ74" s="60"/>
      <c r="DA74" s="60"/>
      <c r="DB74" s="60"/>
      <c r="DC74" s="60"/>
      <c r="DD74" s="60"/>
      <c r="DE74" s="60"/>
      <c r="DF74" s="60"/>
    </row>
    <row r="75" spans="1:110" ht="19">
      <c r="P75" s="109"/>
      <c r="Q75" s="110"/>
      <c r="R75" s="110"/>
      <c r="S75" s="110"/>
      <c r="T75" s="111"/>
      <c r="U75" s="111"/>
      <c r="V75" s="111"/>
      <c r="W75" s="111"/>
      <c r="X75" s="112"/>
      <c r="Y75" s="113"/>
      <c r="Z75" s="113"/>
      <c r="AA75" s="114"/>
      <c r="AB75" s="114"/>
      <c r="AC75" s="114"/>
      <c r="AD75" s="115"/>
      <c r="AE75" s="115"/>
      <c r="AF75" s="115"/>
      <c r="AG75" s="115"/>
      <c r="AH75" s="115"/>
      <c r="AI75" s="115"/>
      <c r="AJ75" s="115"/>
      <c r="AK75" s="115"/>
      <c r="AL75" s="115"/>
      <c r="AM75" s="115"/>
      <c r="AN75" s="115"/>
      <c r="AO75" s="115"/>
      <c r="AP75" s="115"/>
      <c r="AQ75" s="115"/>
      <c r="AR75" s="115"/>
      <c r="AS75" s="115"/>
      <c r="AT75" s="115"/>
      <c r="AU75" s="115"/>
      <c r="AV75" s="115"/>
      <c r="AW75" s="115"/>
      <c r="AX75" s="115"/>
      <c r="AY75" s="115"/>
      <c r="AZ75" s="115"/>
      <c r="BA75" s="115"/>
      <c r="BB75" s="115"/>
      <c r="BC75" s="115"/>
      <c r="BD75" s="115"/>
      <c r="BE75" s="115"/>
      <c r="BF75" s="115"/>
      <c r="BG75" s="115"/>
      <c r="BH75" s="116"/>
      <c r="BI75" s="116"/>
      <c r="BJ75" s="116"/>
    </row>
  </sheetData>
  <mergeCells count="80">
    <mergeCell ref="AA73:BJ74"/>
    <mergeCell ref="D41:E41"/>
    <mergeCell ref="F41:CR41"/>
    <mergeCell ref="D42:CQ42"/>
    <mergeCell ref="D43:CQ43"/>
    <mergeCell ref="A46:CR46"/>
    <mergeCell ref="A47:CR58"/>
    <mergeCell ref="A60:CR60"/>
    <mergeCell ref="A59:CR59"/>
    <mergeCell ref="F37:CR37"/>
    <mergeCell ref="D38:E38"/>
    <mergeCell ref="F38:CR38"/>
    <mergeCell ref="L31:M31"/>
    <mergeCell ref="N31:O31"/>
    <mergeCell ref="P31:V31"/>
    <mergeCell ref="C33:CR33"/>
    <mergeCell ref="D35:E35"/>
    <mergeCell ref="F35:CR35"/>
    <mergeCell ref="D36:E36"/>
    <mergeCell ref="F36:CR36"/>
    <mergeCell ref="V30:W30"/>
    <mergeCell ref="D40:E40"/>
    <mergeCell ref="F40:CR40"/>
    <mergeCell ref="D39:E39"/>
    <mergeCell ref="F39:CR39"/>
    <mergeCell ref="W31:X31"/>
    <mergeCell ref="Y31:Z31"/>
    <mergeCell ref="AA31:AG31"/>
    <mergeCell ref="D30:K30"/>
    <mergeCell ref="L30:M30"/>
    <mergeCell ref="N30:O30"/>
    <mergeCell ref="P30:S30"/>
    <mergeCell ref="T30:U30"/>
    <mergeCell ref="X30:AA30"/>
    <mergeCell ref="D31:K31"/>
    <mergeCell ref="D37:E37"/>
    <mergeCell ref="D21:E21"/>
    <mergeCell ref="D22:E22"/>
    <mergeCell ref="F22:CQ22"/>
    <mergeCell ref="D24:E24"/>
    <mergeCell ref="C25:CR25"/>
    <mergeCell ref="D29:CQ29"/>
    <mergeCell ref="D23:E23"/>
    <mergeCell ref="F23:CQ23"/>
    <mergeCell ref="D27:K27"/>
    <mergeCell ref="L27:M27"/>
    <mergeCell ref="N27:O27"/>
    <mergeCell ref="P27:X27"/>
    <mergeCell ref="Y27:Z27"/>
    <mergeCell ref="AB27:AC27"/>
    <mergeCell ref="D28:K28"/>
    <mergeCell ref="L28:M28"/>
    <mergeCell ref="N28:V28"/>
    <mergeCell ref="AD27:AL27"/>
    <mergeCell ref="W28:AC28"/>
    <mergeCell ref="A19:CR19"/>
    <mergeCell ref="A20:B20"/>
    <mergeCell ref="C20:CR20"/>
    <mergeCell ref="B16:D16"/>
    <mergeCell ref="E15:U15"/>
    <mergeCell ref="V15:CQ15"/>
    <mergeCell ref="E16:U16"/>
    <mergeCell ref="V16:CQ16"/>
    <mergeCell ref="B17:CQ17"/>
    <mergeCell ref="B15:D15"/>
    <mergeCell ref="D14:E14"/>
    <mergeCell ref="A1:CR3"/>
    <mergeCell ref="A4:AN5"/>
    <mergeCell ref="A7:CR7"/>
    <mergeCell ref="B9:J9"/>
    <mergeCell ref="L9:BC9"/>
    <mergeCell ref="BG9:BL9"/>
    <mergeCell ref="BN9:BZ9"/>
    <mergeCell ref="CB9:CC9"/>
    <mergeCell ref="CE9:CQ9"/>
    <mergeCell ref="B11:J11"/>
    <mergeCell ref="L11:BC11"/>
    <mergeCell ref="BG11:BL11"/>
    <mergeCell ref="BN11:CQ11"/>
    <mergeCell ref="A13:CR13"/>
  </mergeCells>
  <phoneticPr fontId="1"/>
  <conditionalFormatting sqref="B15:D16 D22:E23 N27:O27 AB27:AC27 W28:AC28 V30:W30 N30:O31 Y31:Z31 D35:E41">
    <cfRule type="cellIs" dxfId="1" priority="2" operator="equal">
      <formula>"☑"</formula>
    </cfRule>
  </conditionalFormatting>
  <conditionalFormatting sqref="L9:BC9 BN9:BZ9 CE9:CQ9 L11:BC11 BN11:CQ11">
    <cfRule type="cellIs" dxfId="0" priority="1" operator="notEqual">
      <formula>""</formula>
    </cfRule>
  </conditionalFormatting>
  <dataValidations count="2">
    <dataValidation type="list" allowBlank="1" showInputMessage="1" showErrorMessage="1" sqref="B15:B16 N30:N31 V30 N27 D35:D41 Y31 D22:D23 AB27" xr:uid="{95B79284-A72F-42B1-9462-3787FF14C07D}">
      <formula1>"□,☑"</formula1>
    </dataValidation>
    <dataValidation type="textLength" allowBlank="1" showInputMessage="1" showErrorMessage="1" errorTitle="文字数オーバー" error="担当者名は各6文字までしか入力できません" sqref="BN9 CE9" xr:uid="{FEEF9112-25F5-4C7C-A06E-C8D8CA4C4762}">
      <formula1>1</formula1>
      <formula2>6</formula2>
    </dataValidation>
  </dataValidations>
  <printOptions horizontalCentered="1"/>
  <pageMargins left="0.51181102362204722" right="0.27559055118110237" top="0.39370078740157483" bottom="0.23622047244094491" header="0.15748031496062992" footer="0"/>
  <pageSetup paperSize="9" scale="61" fitToHeight="0" orientation="portrait" r:id="rId1"/>
  <headerFooter alignWithMargins="0">
    <oddFooter xml:space="preserve">&amp;R&amp;"Century,標準"&amp;20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045F3-1D42-4E4A-B315-8FFEA9B835A0}">
  <sheetPr codeName="Sheet3"/>
  <dimension ref="A1:V88"/>
  <sheetViews>
    <sheetView workbookViewId="0">
      <selection activeCell="P11" sqref="P11"/>
    </sheetView>
  </sheetViews>
  <sheetFormatPr defaultRowHeight="13" outlineLevelCol="1"/>
  <cols>
    <col min="2" max="2" width="14.36328125" bestFit="1" customWidth="1"/>
    <col min="3" max="3" width="8.90625" bestFit="1" customWidth="1"/>
    <col min="4" max="7" width="10" bestFit="1" customWidth="1"/>
    <col min="8" max="8" width="11.36328125" bestFit="1" customWidth="1"/>
    <col min="10" max="10" width="40.6328125" hidden="1" customWidth="1" outlineLevel="1"/>
    <col min="11" max="12" width="9" style="14" hidden="1" customWidth="1" outlineLevel="1"/>
    <col min="13" max="15" width="9.453125" style="14" hidden="1" customWidth="1" outlineLevel="1"/>
    <col min="16" max="16" width="9" collapsed="1"/>
    <col min="17" max="17" width="13.36328125" customWidth="1" outlineLevel="1"/>
    <col min="18" max="18" width="12" style="14" customWidth="1" outlineLevel="1"/>
    <col min="19" max="19" width="9" style="14" outlineLevel="1"/>
    <col min="20" max="22" width="9.453125" style="14" customWidth="1" outlineLevel="1"/>
  </cols>
  <sheetData>
    <row r="1" spans="1:19" ht="22.5" customHeight="1" thickBot="1">
      <c r="B1" s="11" t="s">
        <v>105</v>
      </c>
      <c r="C1" s="11"/>
      <c r="D1" s="11"/>
      <c r="E1" s="11"/>
      <c r="F1" s="11"/>
      <c r="G1" s="11"/>
      <c r="H1" s="11"/>
      <c r="K1" s="358" t="s">
        <v>106</v>
      </c>
      <c r="L1" s="358"/>
      <c r="M1" s="358"/>
      <c r="N1" s="358"/>
      <c r="O1" s="358"/>
    </row>
    <row r="2" spans="1:19" ht="18">
      <c r="B2" s="2" t="s">
        <v>107</v>
      </c>
      <c r="C2" s="3">
        <v>500</v>
      </c>
      <c r="D2" s="3">
        <v>1000</v>
      </c>
      <c r="E2" s="3">
        <v>2000</v>
      </c>
      <c r="F2" s="3">
        <v>3000</v>
      </c>
      <c r="G2" s="3">
        <v>5000</v>
      </c>
      <c r="H2" s="3">
        <v>10000</v>
      </c>
      <c r="J2" s="24" t="s">
        <v>108</v>
      </c>
      <c r="K2" s="2" t="s">
        <v>109</v>
      </c>
      <c r="L2" s="3" t="s">
        <v>92</v>
      </c>
      <c r="M2" s="3" t="s">
        <v>93</v>
      </c>
      <c r="N2" s="3" t="s">
        <v>94</v>
      </c>
      <c r="O2" s="3" t="s">
        <v>95</v>
      </c>
    </row>
    <row r="3" spans="1:19" ht="18.5" thickBot="1">
      <c r="A3">
        <v>0</v>
      </c>
      <c r="B3" s="4" t="s">
        <v>110</v>
      </c>
      <c r="C3" s="1">
        <v>758</v>
      </c>
      <c r="D3" s="8">
        <v>1330</v>
      </c>
      <c r="E3" s="8">
        <v>2433</v>
      </c>
      <c r="F3" s="8">
        <v>3519</v>
      </c>
      <c r="G3" s="8">
        <v>5655</v>
      </c>
      <c r="H3" s="8">
        <v>11010</v>
      </c>
      <c r="J3" s="13">
        <v>32</v>
      </c>
      <c r="K3" s="16">
        <v>50</v>
      </c>
      <c r="L3" s="23">
        <v>4700</v>
      </c>
      <c r="M3" s="19">
        <v>9400</v>
      </c>
      <c r="N3" s="19">
        <v>14100</v>
      </c>
      <c r="O3" s="19">
        <v>18800</v>
      </c>
    </row>
    <row r="4" spans="1:19" ht="18.5" thickBot="1">
      <c r="A4">
        <v>1</v>
      </c>
      <c r="B4" s="4" t="s">
        <v>111</v>
      </c>
      <c r="C4" s="1">
        <v>738</v>
      </c>
      <c r="D4" s="8">
        <v>1310</v>
      </c>
      <c r="E4" s="8">
        <v>2409</v>
      </c>
      <c r="F4" s="8">
        <v>3492</v>
      </c>
      <c r="G4" s="8">
        <v>5623</v>
      </c>
      <c r="H4" s="8">
        <v>10965</v>
      </c>
      <c r="J4" s="13">
        <v>33</v>
      </c>
      <c r="K4" s="16">
        <v>60</v>
      </c>
      <c r="L4" s="23">
        <v>5000</v>
      </c>
      <c r="M4" s="19">
        <v>9700</v>
      </c>
      <c r="N4" s="19">
        <v>14400</v>
      </c>
      <c r="O4" s="19">
        <v>19100</v>
      </c>
    </row>
    <row r="5" spans="1:19" ht="18.5" thickBot="1">
      <c r="A5">
        <v>2</v>
      </c>
      <c r="B5" s="4" t="s">
        <v>112</v>
      </c>
      <c r="C5" s="1">
        <v>723</v>
      </c>
      <c r="D5" s="8">
        <v>1295</v>
      </c>
      <c r="E5" s="8">
        <v>2391</v>
      </c>
      <c r="F5" s="8">
        <v>3471</v>
      </c>
      <c r="G5" s="8">
        <v>5598</v>
      </c>
      <c r="H5" s="8">
        <v>10931</v>
      </c>
      <c r="J5" s="13">
        <v>34</v>
      </c>
      <c r="K5" s="16">
        <v>70</v>
      </c>
      <c r="L5" s="23">
        <v>5000</v>
      </c>
      <c r="M5" s="19">
        <v>9700</v>
      </c>
      <c r="N5" s="19">
        <v>14400</v>
      </c>
      <c r="O5" s="19">
        <v>19100</v>
      </c>
    </row>
    <row r="6" spans="1:19" ht="18.5" thickBot="1">
      <c r="A6">
        <v>3</v>
      </c>
      <c r="B6" s="4" t="s">
        <v>113</v>
      </c>
      <c r="C6" s="1">
        <v>709</v>
      </c>
      <c r="D6" s="8">
        <v>1280</v>
      </c>
      <c r="E6" s="8">
        <v>2373</v>
      </c>
      <c r="F6" s="8">
        <v>3452</v>
      </c>
      <c r="G6" s="8">
        <v>5577</v>
      </c>
      <c r="H6" s="8">
        <v>10903</v>
      </c>
      <c r="J6" s="13">
        <v>35</v>
      </c>
      <c r="K6" s="16">
        <v>80</v>
      </c>
      <c r="L6" s="23">
        <v>5000</v>
      </c>
      <c r="M6" s="19">
        <v>9700</v>
      </c>
      <c r="N6" s="19">
        <v>14400</v>
      </c>
      <c r="O6" s="19">
        <v>19100</v>
      </c>
    </row>
    <row r="7" spans="1:19" ht="18.5" thickBot="1">
      <c r="A7">
        <v>4</v>
      </c>
      <c r="B7" s="4" t="s">
        <v>114</v>
      </c>
      <c r="C7" s="1">
        <v>695</v>
      </c>
      <c r="D7" s="8">
        <v>1265</v>
      </c>
      <c r="E7" s="8">
        <v>2356</v>
      </c>
      <c r="F7" s="8">
        <v>3434</v>
      </c>
      <c r="G7" s="8">
        <v>5557</v>
      </c>
      <c r="H7" s="8">
        <v>10879</v>
      </c>
      <c r="J7" s="13">
        <v>36</v>
      </c>
      <c r="K7" s="16">
        <v>90</v>
      </c>
      <c r="L7" s="23">
        <v>5000</v>
      </c>
      <c r="M7" s="19">
        <v>9700</v>
      </c>
      <c r="N7" s="19">
        <v>14400</v>
      </c>
      <c r="O7" s="19">
        <v>19100</v>
      </c>
    </row>
    <row r="8" spans="1:19" ht="18.5" thickBot="1">
      <c r="A8">
        <v>5</v>
      </c>
      <c r="B8" s="4" t="s">
        <v>115</v>
      </c>
      <c r="C8" s="1">
        <v>685</v>
      </c>
      <c r="D8" s="8">
        <v>1250</v>
      </c>
      <c r="E8" s="8">
        <v>2337</v>
      </c>
      <c r="F8" s="8">
        <v>3411</v>
      </c>
      <c r="G8" s="8">
        <v>5528</v>
      </c>
      <c r="H8" s="8">
        <v>10835</v>
      </c>
      <c r="J8" s="13">
        <v>37</v>
      </c>
      <c r="K8" s="16">
        <v>100</v>
      </c>
      <c r="L8" s="23">
        <v>5000</v>
      </c>
      <c r="M8" s="19">
        <v>9700</v>
      </c>
      <c r="N8" s="19">
        <v>14400</v>
      </c>
      <c r="O8" s="19">
        <v>19100</v>
      </c>
    </row>
    <row r="9" spans="1:19" ht="18.5" thickBot="1">
      <c r="A9">
        <v>6</v>
      </c>
      <c r="B9" s="4" t="s">
        <v>116</v>
      </c>
      <c r="C9" s="1">
        <v>666</v>
      </c>
      <c r="D9" s="8">
        <v>1240</v>
      </c>
      <c r="E9" s="8">
        <v>2326</v>
      </c>
      <c r="F9" s="8">
        <v>3399</v>
      </c>
      <c r="G9" s="8">
        <v>5515</v>
      </c>
      <c r="H9" s="8">
        <v>10819</v>
      </c>
      <c r="J9" s="13">
        <v>38</v>
      </c>
      <c r="K9" s="16">
        <v>200</v>
      </c>
      <c r="L9" s="23">
        <v>5125</v>
      </c>
      <c r="M9" s="19">
        <v>9825</v>
      </c>
      <c r="N9" s="19">
        <v>14525</v>
      </c>
      <c r="O9" s="19">
        <v>19225</v>
      </c>
    </row>
    <row r="10" spans="1:19" ht="18.5" thickBot="1">
      <c r="A10">
        <v>7</v>
      </c>
      <c r="B10" s="4" t="s">
        <v>117</v>
      </c>
      <c r="C10" s="1">
        <v>656</v>
      </c>
      <c r="D10" s="8">
        <v>1230</v>
      </c>
      <c r="E10" s="8">
        <v>2314</v>
      </c>
      <c r="F10" s="8">
        <v>3385</v>
      </c>
      <c r="G10" s="8">
        <v>5498</v>
      </c>
      <c r="H10" s="8">
        <v>10795</v>
      </c>
      <c r="J10" s="13">
        <v>39</v>
      </c>
      <c r="K10" s="16">
        <v>300</v>
      </c>
      <c r="L10" s="23">
        <v>5250</v>
      </c>
      <c r="M10" s="19">
        <v>9950</v>
      </c>
      <c r="N10" s="19">
        <v>14650</v>
      </c>
      <c r="O10" s="19">
        <v>19350</v>
      </c>
    </row>
    <row r="11" spans="1:19" ht="18.5" thickBot="1">
      <c r="A11">
        <v>8</v>
      </c>
      <c r="B11" s="4" t="s">
        <v>118</v>
      </c>
      <c r="C11" s="1">
        <v>648</v>
      </c>
      <c r="D11" s="8">
        <v>1225</v>
      </c>
      <c r="E11" s="8">
        <v>2307</v>
      </c>
      <c r="F11" s="8">
        <v>3378</v>
      </c>
      <c r="G11" s="8">
        <v>5490</v>
      </c>
      <c r="H11" s="8">
        <v>10784</v>
      </c>
      <c r="J11" s="13">
        <v>40</v>
      </c>
      <c r="K11" s="16">
        <v>400</v>
      </c>
      <c r="L11" s="23">
        <v>5375</v>
      </c>
      <c r="M11" s="19">
        <v>10075</v>
      </c>
      <c r="N11" s="19">
        <v>14775</v>
      </c>
      <c r="O11" s="19">
        <v>19475</v>
      </c>
    </row>
    <row r="12" spans="1:19" ht="18.5" thickBot="1">
      <c r="A12">
        <v>9</v>
      </c>
      <c r="B12" s="4" t="s">
        <v>119</v>
      </c>
      <c r="C12" s="1">
        <v>640</v>
      </c>
      <c r="D12" s="8">
        <v>1220</v>
      </c>
      <c r="E12" s="8">
        <v>2302</v>
      </c>
      <c r="F12" s="8">
        <v>3372</v>
      </c>
      <c r="G12" s="8">
        <v>5484</v>
      </c>
      <c r="H12" s="8">
        <v>10777</v>
      </c>
      <c r="J12" s="13">
        <v>41</v>
      </c>
      <c r="K12" s="16">
        <v>500</v>
      </c>
      <c r="L12" s="23">
        <v>5500</v>
      </c>
      <c r="M12" s="19">
        <v>10200</v>
      </c>
      <c r="N12" s="19">
        <v>14900</v>
      </c>
      <c r="O12" s="19">
        <v>19600</v>
      </c>
    </row>
    <row r="13" spans="1:19" ht="18.5" thickBot="1">
      <c r="A13">
        <v>10</v>
      </c>
      <c r="B13" s="4" t="s">
        <v>120</v>
      </c>
      <c r="C13" s="1">
        <v>637</v>
      </c>
      <c r="D13" s="8">
        <v>1217</v>
      </c>
      <c r="E13" s="8">
        <v>2298</v>
      </c>
      <c r="F13" s="8">
        <v>3368</v>
      </c>
      <c r="G13" s="8">
        <v>5480</v>
      </c>
      <c r="H13" s="8">
        <v>10771</v>
      </c>
      <c r="J13" s="13">
        <v>42</v>
      </c>
      <c r="K13" s="16">
        <v>600</v>
      </c>
      <c r="L13" s="23">
        <v>5700</v>
      </c>
      <c r="M13" s="19">
        <v>10400</v>
      </c>
      <c r="N13" s="19">
        <v>15100</v>
      </c>
      <c r="O13" s="19">
        <v>19800</v>
      </c>
    </row>
    <row r="14" spans="1:19" ht="18.5" thickBot="1">
      <c r="A14">
        <v>11</v>
      </c>
      <c r="B14" s="4" t="s">
        <v>121</v>
      </c>
      <c r="C14" s="1">
        <v>634</v>
      </c>
      <c r="D14" s="8">
        <v>1214</v>
      </c>
      <c r="E14" s="8">
        <v>2295</v>
      </c>
      <c r="F14" s="8">
        <v>3365</v>
      </c>
      <c r="G14" s="8">
        <v>5475</v>
      </c>
      <c r="H14" s="8">
        <v>10766</v>
      </c>
      <c r="J14" s="13">
        <v>43</v>
      </c>
      <c r="K14" s="16">
        <v>700</v>
      </c>
      <c r="L14" s="23">
        <v>5900</v>
      </c>
      <c r="M14" s="19">
        <v>10600</v>
      </c>
      <c r="N14" s="19">
        <v>15300</v>
      </c>
      <c r="O14" s="19">
        <v>20000</v>
      </c>
    </row>
    <row r="15" spans="1:19" ht="18.5" thickBot="1">
      <c r="A15">
        <v>12</v>
      </c>
      <c r="B15" s="4" t="s">
        <v>122</v>
      </c>
      <c r="C15" s="1">
        <v>631</v>
      </c>
      <c r="D15" s="8">
        <v>1211</v>
      </c>
      <c r="E15" s="8">
        <v>2292</v>
      </c>
      <c r="F15" s="8">
        <v>3361</v>
      </c>
      <c r="G15" s="8">
        <v>5471</v>
      </c>
      <c r="H15" s="8">
        <v>10760</v>
      </c>
      <c r="J15" s="13">
        <v>44</v>
      </c>
      <c r="K15" s="16">
        <v>800</v>
      </c>
      <c r="L15" s="23">
        <v>6100</v>
      </c>
      <c r="M15" s="19">
        <v>10800</v>
      </c>
      <c r="N15" s="19">
        <v>15500</v>
      </c>
      <c r="O15" s="19">
        <v>20200</v>
      </c>
      <c r="S15" s="15"/>
    </row>
    <row r="16" spans="1:19" ht="18.5" thickBot="1">
      <c r="A16">
        <v>13</v>
      </c>
      <c r="B16" s="4" t="s">
        <v>123</v>
      </c>
      <c r="C16" s="1">
        <v>629</v>
      </c>
      <c r="D16" s="8">
        <v>1208</v>
      </c>
      <c r="E16" s="8">
        <v>2289</v>
      </c>
      <c r="F16" s="8">
        <v>3357</v>
      </c>
      <c r="G16" s="8">
        <v>5467</v>
      </c>
      <c r="H16" s="8">
        <v>10754</v>
      </c>
      <c r="J16" s="13">
        <v>45</v>
      </c>
      <c r="K16" s="16">
        <v>900</v>
      </c>
      <c r="L16" s="23">
        <v>6300</v>
      </c>
      <c r="M16" s="19">
        <v>11000</v>
      </c>
      <c r="N16" s="19">
        <v>15700</v>
      </c>
      <c r="O16" s="19">
        <v>20400</v>
      </c>
    </row>
    <row r="17" spans="1:22" ht="18.5" thickBot="1">
      <c r="A17">
        <v>14</v>
      </c>
      <c r="B17" s="4" t="s">
        <v>124</v>
      </c>
      <c r="C17" s="1">
        <v>627</v>
      </c>
      <c r="D17" s="8">
        <v>1205</v>
      </c>
      <c r="E17" s="8">
        <v>2285</v>
      </c>
      <c r="F17" s="8">
        <v>3353</v>
      </c>
      <c r="G17" s="8">
        <v>5463</v>
      </c>
      <c r="H17" s="8">
        <v>10749</v>
      </c>
      <c r="J17" s="13">
        <v>46</v>
      </c>
      <c r="K17" s="16">
        <v>1000</v>
      </c>
      <c r="L17" s="23">
        <v>6500</v>
      </c>
      <c r="M17" s="19">
        <v>11200</v>
      </c>
      <c r="N17" s="19">
        <v>15900</v>
      </c>
      <c r="O17" s="19">
        <v>20600</v>
      </c>
    </row>
    <row r="18" spans="1:22" ht="18.5" thickBot="1">
      <c r="A18">
        <v>15</v>
      </c>
      <c r="B18" s="4" t="s">
        <v>125</v>
      </c>
      <c r="C18" s="1">
        <v>625</v>
      </c>
      <c r="D18" s="8">
        <v>1202</v>
      </c>
      <c r="E18" s="8">
        <v>2281</v>
      </c>
      <c r="F18" s="8">
        <v>3349</v>
      </c>
      <c r="G18" s="8">
        <v>5457</v>
      </c>
      <c r="H18" s="8">
        <v>10740</v>
      </c>
      <c r="J18" s="13">
        <v>47</v>
      </c>
      <c r="K18" s="16">
        <v>1100</v>
      </c>
      <c r="L18" s="23">
        <v>6700</v>
      </c>
      <c r="M18" s="19">
        <v>11400</v>
      </c>
      <c r="N18" s="19">
        <v>16100</v>
      </c>
      <c r="O18" s="19">
        <v>20800</v>
      </c>
    </row>
    <row r="19" spans="1:22" ht="18.5" thickBot="1">
      <c r="A19">
        <v>16</v>
      </c>
      <c r="B19" s="4" t="s">
        <v>126</v>
      </c>
      <c r="C19" s="1">
        <v>623</v>
      </c>
      <c r="D19" s="8">
        <v>1199</v>
      </c>
      <c r="E19" s="8">
        <v>2276</v>
      </c>
      <c r="F19" s="8">
        <v>3342</v>
      </c>
      <c r="G19" s="8">
        <v>5448</v>
      </c>
      <c r="H19" s="8">
        <v>10724</v>
      </c>
      <c r="J19" s="13">
        <v>48</v>
      </c>
      <c r="K19" s="16">
        <v>1200</v>
      </c>
      <c r="L19" s="23">
        <v>6900</v>
      </c>
      <c r="M19" s="19">
        <v>11600</v>
      </c>
      <c r="N19" s="19">
        <v>16300</v>
      </c>
      <c r="O19" s="19">
        <v>21000</v>
      </c>
    </row>
    <row r="20" spans="1:22" ht="18.5" thickBot="1">
      <c r="A20">
        <v>17</v>
      </c>
      <c r="B20" s="4" t="s">
        <v>127</v>
      </c>
      <c r="C20" s="1">
        <v>621</v>
      </c>
      <c r="D20" s="8">
        <v>1196</v>
      </c>
      <c r="E20" s="8">
        <v>2271</v>
      </c>
      <c r="F20" s="8">
        <v>3336</v>
      </c>
      <c r="G20" s="8">
        <v>5438</v>
      </c>
      <c r="H20" s="8">
        <v>10707</v>
      </c>
      <c r="J20" s="13">
        <v>49</v>
      </c>
      <c r="K20" s="16">
        <v>1300</v>
      </c>
      <c r="L20" s="23">
        <v>7100</v>
      </c>
      <c r="M20" s="19">
        <v>11800</v>
      </c>
      <c r="N20" s="19">
        <v>16500</v>
      </c>
      <c r="O20" s="19">
        <v>21200</v>
      </c>
    </row>
    <row r="21" spans="1:22" ht="18.5" thickBot="1">
      <c r="A21">
        <v>18</v>
      </c>
      <c r="B21" s="4" t="s">
        <v>128</v>
      </c>
      <c r="C21" s="1">
        <v>619</v>
      </c>
      <c r="D21" s="8">
        <v>1193</v>
      </c>
      <c r="E21" s="8">
        <v>2266</v>
      </c>
      <c r="F21" s="8">
        <v>3329</v>
      </c>
      <c r="G21" s="8">
        <v>5429</v>
      </c>
      <c r="H21" s="8">
        <v>10691</v>
      </c>
      <c r="J21" s="13">
        <v>50</v>
      </c>
      <c r="K21" s="16">
        <v>1400</v>
      </c>
      <c r="L21" s="23">
        <v>7300</v>
      </c>
      <c r="M21" s="19">
        <v>12000</v>
      </c>
      <c r="N21" s="19">
        <v>16700</v>
      </c>
      <c r="O21" s="19">
        <v>21400</v>
      </c>
    </row>
    <row r="22" spans="1:22" ht="18.75" customHeight="1">
      <c r="J22" s="13">
        <v>51</v>
      </c>
      <c r="K22" s="16">
        <v>1500</v>
      </c>
      <c r="L22" s="23">
        <v>7500</v>
      </c>
      <c r="M22" s="19">
        <v>12200</v>
      </c>
      <c r="N22" s="19">
        <v>16900</v>
      </c>
      <c r="O22" s="19">
        <v>21600</v>
      </c>
    </row>
    <row r="23" spans="1:22" ht="18.5" thickBot="1">
      <c r="B23" s="9" t="s">
        <v>129</v>
      </c>
      <c r="C23" s="10"/>
      <c r="J23" s="13">
        <v>52</v>
      </c>
      <c r="K23" s="16">
        <v>1600</v>
      </c>
      <c r="L23" s="23">
        <v>7800</v>
      </c>
      <c r="M23" s="19">
        <v>12500</v>
      </c>
      <c r="N23" s="19">
        <v>17200</v>
      </c>
      <c r="O23" s="19">
        <v>21900</v>
      </c>
      <c r="R23" s="359" t="s">
        <v>130</v>
      </c>
      <c r="S23" s="360"/>
      <c r="T23" s="360"/>
      <c r="U23" s="360"/>
      <c r="V23" s="361"/>
    </row>
    <row r="24" spans="1:22" ht="18.5" thickBot="1">
      <c r="B24" s="5" t="s">
        <v>131</v>
      </c>
      <c r="C24" s="6" t="s">
        <v>132</v>
      </c>
      <c r="J24" s="13">
        <v>53</v>
      </c>
      <c r="K24" s="16">
        <v>1700</v>
      </c>
      <c r="L24" s="23">
        <v>8100</v>
      </c>
      <c r="M24" s="19">
        <v>12800</v>
      </c>
      <c r="N24" s="19">
        <v>17500</v>
      </c>
      <c r="O24" s="19">
        <v>22200</v>
      </c>
      <c r="Q24" s="24"/>
      <c r="R24" s="38" t="s">
        <v>109</v>
      </c>
      <c r="S24" s="3" t="s">
        <v>92</v>
      </c>
      <c r="T24" s="3" t="s">
        <v>93</v>
      </c>
      <c r="U24" s="3" t="s">
        <v>94</v>
      </c>
      <c r="V24" s="39" t="s">
        <v>95</v>
      </c>
    </row>
    <row r="25" spans="1:22" ht="18.5" thickBot="1">
      <c r="A25">
        <v>19</v>
      </c>
      <c r="B25" s="7" t="s">
        <v>133</v>
      </c>
      <c r="C25" s="8">
        <v>8800</v>
      </c>
      <c r="J25" s="13">
        <v>54</v>
      </c>
      <c r="K25" s="16">
        <v>1800</v>
      </c>
      <c r="L25" s="23">
        <v>8400</v>
      </c>
      <c r="M25" s="19">
        <v>13100</v>
      </c>
      <c r="N25" s="19">
        <v>17800</v>
      </c>
      <c r="O25" s="19">
        <v>22500</v>
      </c>
      <c r="Q25" s="13">
        <v>32</v>
      </c>
      <c r="R25" s="40" t="s">
        <v>133</v>
      </c>
      <c r="S25" s="8">
        <v>0</v>
      </c>
      <c r="T25" s="8">
        <v>8800</v>
      </c>
      <c r="U25" s="41">
        <f>T25*2</f>
        <v>17600</v>
      </c>
      <c r="V25" s="42">
        <f>T25*3</f>
        <v>26400</v>
      </c>
    </row>
    <row r="26" spans="1:22" ht="18.5" thickBot="1">
      <c r="A26">
        <v>20</v>
      </c>
      <c r="B26" s="7" t="s">
        <v>134</v>
      </c>
      <c r="C26" s="8">
        <v>9350</v>
      </c>
      <c r="J26" s="13">
        <v>55</v>
      </c>
      <c r="K26" s="16">
        <v>1900</v>
      </c>
      <c r="L26" s="23">
        <v>8700</v>
      </c>
      <c r="M26" s="19">
        <v>13400</v>
      </c>
      <c r="N26" s="19">
        <v>18100</v>
      </c>
      <c r="O26" s="19">
        <v>22800</v>
      </c>
      <c r="Q26" s="13">
        <v>33</v>
      </c>
      <c r="R26" s="40" t="s">
        <v>134</v>
      </c>
      <c r="S26" s="8">
        <v>0</v>
      </c>
      <c r="T26" s="8">
        <v>9350</v>
      </c>
      <c r="U26" s="41">
        <f t="shared" ref="U26:U32" si="0">T26*2</f>
        <v>18700</v>
      </c>
      <c r="V26" s="42">
        <f t="shared" ref="V26:V32" si="1">T26*3</f>
        <v>28050</v>
      </c>
    </row>
    <row r="27" spans="1:22" ht="18.5" thickBot="1">
      <c r="A27">
        <v>21</v>
      </c>
      <c r="B27" s="7" t="s">
        <v>135</v>
      </c>
      <c r="C27" s="8">
        <v>9900</v>
      </c>
      <c r="J27" s="13">
        <v>56</v>
      </c>
      <c r="K27" s="16">
        <v>2000</v>
      </c>
      <c r="L27" s="23">
        <v>9000</v>
      </c>
      <c r="M27" s="19">
        <v>13700</v>
      </c>
      <c r="N27" s="19">
        <v>18400</v>
      </c>
      <c r="O27" s="19">
        <v>23100</v>
      </c>
      <c r="Q27" s="13">
        <v>34</v>
      </c>
      <c r="R27" s="40" t="s">
        <v>135</v>
      </c>
      <c r="S27" s="8">
        <v>0</v>
      </c>
      <c r="T27" s="8">
        <v>9900</v>
      </c>
      <c r="U27" s="41">
        <f t="shared" si="0"/>
        <v>19800</v>
      </c>
      <c r="V27" s="42">
        <f t="shared" si="1"/>
        <v>29700</v>
      </c>
    </row>
    <row r="28" spans="1:22" ht="18.5" thickBot="1">
      <c r="A28">
        <v>22</v>
      </c>
      <c r="B28" s="7" t="s">
        <v>136</v>
      </c>
      <c r="C28" s="8">
        <v>10450</v>
      </c>
      <c r="J28" s="13">
        <v>57</v>
      </c>
      <c r="K28" s="16">
        <v>2100</v>
      </c>
      <c r="L28" s="23">
        <v>9400</v>
      </c>
      <c r="M28" s="19">
        <v>14100</v>
      </c>
      <c r="N28" s="19">
        <v>18800</v>
      </c>
      <c r="O28" s="19">
        <v>23500</v>
      </c>
      <c r="Q28" s="13">
        <v>35</v>
      </c>
      <c r="R28" s="40" t="s">
        <v>136</v>
      </c>
      <c r="S28" s="8">
        <v>0</v>
      </c>
      <c r="T28" s="8">
        <v>10450</v>
      </c>
      <c r="U28" s="41">
        <f t="shared" si="0"/>
        <v>20900</v>
      </c>
      <c r="V28" s="42">
        <f t="shared" si="1"/>
        <v>31350</v>
      </c>
    </row>
    <row r="29" spans="1:22" ht="18.5" thickBot="1">
      <c r="A29">
        <v>23</v>
      </c>
      <c r="B29" s="7" t="s">
        <v>137</v>
      </c>
      <c r="C29" s="8">
        <v>11000</v>
      </c>
      <c r="J29" s="13">
        <v>58</v>
      </c>
      <c r="K29" s="16">
        <v>2200</v>
      </c>
      <c r="L29" s="23">
        <v>9800</v>
      </c>
      <c r="M29" s="19">
        <v>14500</v>
      </c>
      <c r="N29" s="19">
        <v>19200</v>
      </c>
      <c r="O29" s="19">
        <v>23900</v>
      </c>
      <c r="Q29" s="13">
        <v>36</v>
      </c>
      <c r="R29" s="40" t="s">
        <v>137</v>
      </c>
      <c r="S29" s="8">
        <v>0</v>
      </c>
      <c r="T29" s="8">
        <v>11000</v>
      </c>
      <c r="U29" s="41">
        <f t="shared" si="0"/>
        <v>22000</v>
      </c>
      <c r="V29" s="42">
        <f t="shared" si="1"/>
        <v>33000</v>
      </c>
    </row>
    <row r="30" spans="1:22" ht="18.5" thickBot="1">
      <c r="A30">
        <v>24</v>
      </c>
      <c r="B30" s="7" t="s">
        <v>138</v>
      </c>
      <c r="C30" s="8">
        <v>11550</v>
      </c>
      <c r="J30" s="13">
        <v>59</v>
      </c>
      <c r="K30" s="16">
        <v>2300</v>
      </c>
      <c r="L30" s="23">
        <v>10200</v>
      </c>
      <c r="M30" s="19">
        <v>14900</v>
      </c>
      <c r="N30" s="19">
        <v>19600</v>
      </c>
      <c r="O30" s="19">
        <v>24300</v>
      </c>
      <c r="Q30" s="13">
        <v>37</v>
      </c>
      <c r="R30" s="40" t="s">
        <v>138</v>
      </c>
      <c r="S30" s="8">
        <v>0</v>
      </c>
      <c r="T30" s="8">
        <v>11550</v>
      </c>
      <c r="U30" s="41">
        <f t="shared" si="0"/>
        <v>23100</v>
      </c>
      <c r="V30" s="42">
        <f t="shared" si="1"/>
        <v>34650</v>
      </c>
    </row>
    <row r="31" spans="1:22" ht="18.5" thickBot="1">
      <c r="A31">
        <v>25</v>
      </c>
      <c r="B31" s="7" t="s">
        <v>139</v>
      </c>
      <c r="C31" s="8">
        <v>12100</v>
      </c>
      <c r="J31" s="13">
        <v>60</v>
      </c>
      <c r="K31" s="16">
        <v>2400</v>
      </c>
      <c r="L31" s="23">
        <v>10600</v>
      </c>
      <c r="M31" s="19">
        <v>15300</v>
      </c>
      <c r="N31" s="19">
        <v>20000</v>
      </c>
      <c r="O31" s="19">
        <v>24700</v>
      </c>
      <c r="Q31" s="13">
        <v>38</v>
      </c>
      <c r="R31" s="40" t="s">
        <v>139</v>
      </c>
      <c r="S31" s="8">
        <v>0</v>
      </c>
      <c r="T31" s="8">
        <v>12100</v>
      </c>
      <c r="U31" s="41">
        <f t="shared" si="0"/>
        <v>24200</v>
      </c>
      <c r="V31" s="42">
        <f t="shared" si="1"/>
        <v>36300</v>
      </c>
    </row>
    <row r="32" spans="1:22" ht="18.5" thickBot="1">
      <c r="A32">
        <v>26</v>
      </c>
      <c r="B32" s="7" t="s">
        <v>140</v>
      </c>
      <c r="C32" s="8">
        <v>17600</v>
      </c>
      <c r="J32" s="13">
        <v>61</v>
      </c>
      <c r="K32" s="16">
        <v>2500</v>
      </c>
      <c r="L32" s="23">
        <v>11000</v>
      </c>
      <c r="M32" s="19">
        <v>15700</v>
      </c>
      <c r="N32" s="19">
        <v>20400</v>
      </c>
      <c r="O32" s="19">
        <v>25100</v>
      </c>
      <c r="Q32" s="13">
        <v>39</v>
      </c>
      <c r="R32" s="40" t="s">
        <v>140</v>
      </c>
      <c r="S32" s="8">
        <v>0</v>
      </c>
      <c r="T32" s="8">
        <v>17600</v>
      </c>
      <c r="U32" s="41">
        <f t="shared" si="0"/>
        <v>35200</v>
      </c>
      <c r="V32" s="42">
        <f t="shared" si="1"/>
        <v>52800</v>
      </c>
    </row>
    <row r="33" spans="1:22" ht="18.75" customHeight="1">
      <c r="J33" s="13">
        <v>62</v>
      </c>
      <c r="K33" s="16">
        <v>2600</v>
      </c>
      <c r="L33" s="23">
        <v>11380</v>
      </c>
      <c r="M33" s="19">
        <v>16080</v>
      </c>
      <c r="N33" s="19">
        <v>20780</v>
      </c>
      <c r="O33" s="19">
        <v>25480</v>
      </c>
      <c r="R33" s="43"/>
      <c r="S33" s="25"/>
      <c r="T33" s="36"/>
      <c r="U33" s="48"/>
      <c r="V33" s="49"/>
    </row>
    <row r="34" spans="1:22" ht="18.75" customHeight="1" thickBot="1">
      <c r="B34" s="12" t="s">
        <v>141</v>
      </c>
      <c r="C34" s="10"/>
      <c r="J34" s="13">
        <v>63</v>
      </c>
      <c r="K34" s="16">
        <v>2700</v>
      </c>
      <c r="L34" s="23">
        <v>11760</v>
      </c>
      <c r="M34" s="19">
        <v>16460</v>
      </c>
      <c r="N34" s="19">
        <v>21160</v>
      </c>
      <c r="O34" s="19">
        <v>25860</v>
      </c>
      <c r="R34" s="362" t="s">
        <v>142</v>
      </c>
      <c r="S34" s="358"/>
      <c r="T34" s="358"/>
      <c r="U34" s="358"/>
      <c r="V34" s="363"/>
    </row>
    <row r="35" spans="1:22" ht="18.75" customHeight="1" thickBot="1">
      <c r="B35" s="5" t="s">
        <v>143</v>
      </c>
      <c r="C35" s="6" t="s">
        <v>144</v>
      </c>
      <c r="J35" s="13">
        <v>64</v>
      </c>
      <c r="K35" s="16">
        <v>2800</v>
      </c>
      <c r="L35" s="23">
        <v>12140</v>
      </c>
      <c r="M35" s="19">
        <v>16480</v>
      </c>
      <c r="N35" s="19">
        <v>21540</v>
      </c>
      <c r="O35" s="19">
        <v>26240</v>
      </c>
      <c r="R35" s="38" t="s">
        <v>143</v>
      </c>
      <c r="S35" s="3" t="s">
        <v>92</v>
      </c>
      <c r="T35" s="3" t="s">
        <v>93</v>
      </c>
      <c r="U35" s="3" t="s">
        <v>94</v>
      </c>
      <c r="V35" s="39" t="s">
        <v>95</v>
      </c>
    </row>
    <row r="36" spans="1:22" ht="18.75" customHeight="1">
      <c r="A36">
        <v>27</v>
      </c>
      <c r="B36" s="15" t="s">
        <v>145</v>
      </c>
      <c r="C36" s="17">
        <v>2000</v>
      </c>
      <c r="J36" s="13">
        <v>65</v>
      </c>
      <c r="K36" s="16">
        <v>2900</v>
      </c>
      <c r="L36" s="23">
        <v>12520</v>
      </c>
      <c r="M36" s="19">
        <v>17220</v>
      </c>
      <c r="N36" s="19">
        <v>21920</v>
      </c>
      <c r="O36" s="19">
        <v>26620</v>
      </c>
      <c r="Q36" s="14">
        <v>87</v>
      </c>
      <c r="R36" s="44" t="s">
        <v>104</v>
      </c>
      <c r="S36" s="41">
        <v>20000</v>
      </c>
      <c r="T36" s="41">
        <f>S36*2</f>
        <v>40000</v>
      </c>
      <c r="U36" s="41">
        <f>S36*3</f>
        <v>60000</v>
      </c>
      <c r="V36" s="42">
        <f>S36*4</f>
        <v>80000</v>
      </c>
    </row>
    <row r="37" spans="1:22" ht="18.75" customHeight="1">
      <c r="A37">
        <v>28</v>
      </c>
      <c r="B37" s="15" t="s">
        <v>146</v>
      </c>
      <c r="C37" s="17">
        <v>2500</v>
      </c>
      <c r="J37" s="13">
        <v>66</v>
      </c>
      <c r="K37" s="16">
        <v>3000</v>
      </c>
      <c r="L37" s="23">
        <v>12900</v>
      </c>
      <c r="M37" s="19">
        <v>17600</v>
      </c>
      <c r="N37" s="19">
        <v>22300</v>
      </c>
      <c r="O37" s="19">
        <v>27000</v>
      </c>
      <c r="R37" s="50"/>
      <c r="S37" s="48"/>
      <c r="T37" s="48"/>
      <c r="U37" s="48"/>
      <c r="V37" s="49"/>
    </row>
    <row r="38" spans="1:22" ht="18.75" customHeight="1" thickBot="1">
      <c r="B38" s="15"/>
      <c r="C38" s="15"/>
      <c r="J38" s="13">
        <v>67</v>
      </c>
      <c r="K38" s="16">
        <v>3100</v>
      </c>
      <c r="L38" s="23">
        <v>13120</v>
      </c>
      <c r="M38" s="19">
        <v>17820</v>
      </c>
      <c r="N38" s="19">
        <v>22520</v>
      </c>
      <c r="O38" s="19">
        <v>27220</v>
      </c>
      <c r="R38" s="362" t="s">
        <v>147</v>
      </c>
      <c r="S38" s="358"/>
      <c r="T38" s="358"/>
      <c r="U38" s="358"/>
      <c r="V38" s="363"/>
    </row>
    <row r="39" spans="1:22" ht="18.75" customHeight="1">
      <c r="J39" s="13">
        <v>68</v>
      </c>
      <c r="K39" s="16">
        <v>3200</v>
      </c>
      <c r="L39" s="23">
        <v>13340</v>
      </c>
      <c r="M39" s="19">
        <v>18040</v>
      </c>
      <c r="N39" s="19">
        <v>22740</v>
      </c>
      <c r="O39" s="19">
        <v>27440</v>
      </c>
      <c r="R39" s="38" t="s">
        <v>143</v>
      </c>
      <c r="S39" s="3" t="s">
        <v>98</v>
      </c>
      <c r="T39" s="3" t="s">
        <v>148</v>
      </c>
      <c r="U39" s="3" t="s">
        <v>149</v>
      </c>
      <c r="V39" s="39" t="s">
        <v>150</v>
      </c>
    </row>
    <row r="40" spans="1:22" ht="18.75" customHeight="1" thickBot="1">
      <c r="B40" s="12" t="s">
        <v>151</v>
      </c>
      <c r="C40" s="10"/>
      <c r="J40" s="13">
        <v>69</v>
      </c>
      <c r="K40" s="16">
        <v>3300</v>
      </c>
      <c r="L40" s="23">
        <v>13560</v>
      </c>
      <c r="M40" s="19">
        <v>18260</v>
      </c>
      <c r="N40" s="19">
        <v>22960</v>
      </c>
      <c r="O40" s="19">
        <v>27660</v>
      </c>
      <c r="R40" s="44" t="s">
        <v>96</v>
      </c>
      <c r="S40" s="41">
        <v>0</v>
      </c>
      <c r="T40" s="41">
        <v>2000</v>
      </c>
      <c r="U40" s="41">
        <f>T40*2</f>
        <v>4000</v>
      </c>
      <c r="V40" s="42">
        <f>T40*3</f>
        <v>6000</v>
      </c>
    </row>
    <row r="41" spans="1:22" ht="18.75" customHeight="1" thickBot="1">
      <c r="B41" s="5" t="s">
        <v>143</v>
      </c>
      <c r="C41" s="6" t="s">
        <v>144</v>
      </c>
      <c r="J41" s="13">
        <v>70</v>
      </c>
      <c r="K41" s="16">
        <v>3400</v>
      </c>
      <c r="L41" s="23">
        <v>13780</v>
      </c>
      <c r="M41" s="19">
        <v>18480</v>
      </c>
      <c r="N41" s="19">
        <v>23180</v>
      </c>
      <c r="O41" s="19">
        <v>27880</v>
      </c>
      <c r="R41" s="45" t="s">
        <v>102</v>
      </c>
      <c r="S41" s="46">
        <v>2500</v>
      </c>
      <c r="T41" s="46">
        <v>5000</v>
      </c>
      <c r="U41" s="46">
        <f>S41*3</f>
        <v>7500</v>
      </c>
      <c r="V41" s="47">
        <f>S41*4</f>
        <v>10000</v>
      </c>
    </row>
    <row r="42" spans="1:22" ht="18.75" customHeight="1">
      <c r="A42">
        <v>30</v>
      </c>
      <c r="B42" s="15" t="s">
        <v>152</v>
      </c>
      <c r="C42" s="17">
        <v>4500</v>
      </c>
      <c r="J42" s="13">
        <v>71</v>
      </c>
      <c r="K42" s="16">
        <v>3500</v>
      </c>
      <c r="L42" s="23">
        <v>14000</v>
      </c>
      <c r="M42" s="19">
        <v>18700</v>
      </c>
      <c r="N42" s="19">
        <v>23400</v>
      </c>
      <c r="O42" s="19">
        <v>28100</v>
      </c>
      <c r="R42" s="36"/>
      <c r="S42" s="36"/>
      <c r="T42" s="36"/>
      <c r="U42" s="36"/>
      <c r="V42" s="36"/>
    </row>
    <row r="43" spans="1:22" ht="18.75" customHeight="1">
      <c r="A43">
        <v>31</v>
      </c>
      <c r="B43" s="15" t="s">
        <v>153</v>
      </c>
      <c r="C43" s="17">
        <v>3000</v>
      </c>
      <c r="J43" s="13">
        <v>72</v>
      </c>
      <c r="K43" s="16">
        <v>3600</v>
      </c>
      <c r="L43" s="23">
        <v>14240</v>
      </c>
      <c r="M43" s="19">
        <v>18940</v>
      </c>
      <c r="N43" s="19">
        <v>23640</v>
      </c>
      <c r="O43" s="19">
        <v>28340</v>
      </c>
      <c r="R43" s="364" t="s">
        <v>154</v>
      </c>
      <c r="S43" s="364"/>
      <c r="T43" s="364"/>
      <c r="U43" s="364"/>
      <c r="V43" s="364"/>
    </row>
    <row r="44" spans="1:22" ht="18.75" customHeight="1">
      <c r="C44" s="18"/>
      <c r="J44" s="13">
        <v>73</v>
      </c>
      <c r="K44" s="16">
        <v>3700</v>
      </c>
      <c r="L44" s="23">
        <v>14480</v>
      </c>
      <c r="M44" s="19">
        <v>19180</v>
      </c>
      <c r="N44" s="19">
        <v>23880</v>
      </c>
      <c r="O44" s="19">
        <v>28580</v>
      </c>
      <c r="R44" s="37" t="s">
        <v>155</v>
      </c>
      <c r="S44" s="36"/>
      <c r="T44" s="36"/>
      <c r="U44" s="36"/>
      <c r="V44" s="36"/>
    </row>
    <row r="45" spans="1:22" ht="18.75" customHeight="1">
      <c r="J45" s="13">
        <v>74</v>
      </c>
      <c r="K45" s="16">
        <v>3800</v>
      </c>
      <c r="L45" s="23">
        <v>14720</v>
      </c>
      <c r="M45" s="19">
        <v>19420</v>
      </c>
      <c r="N45" s="19">
        <v>24120</v>
      </c>
      <c r="O45" s="19">
        <v>28820</v>
      </c>
      <c r="R45" s="36"/>
      <c r="S45" s="36"/>
      <c r="T45" s="36"/>
      <c r="U45" s="36"/>
      <c r="V45" s="36"/>
    </row>
    <row r="46" spans="1:22" ht="18.75" customHeight="1">
      <c r="J46" s="13">
        <v>75</v>
      </c>
      <c r="K46" s="16">
        <v>3900</v>
      </c>
      <c r="L46" s="23">
        <v>14950</v>
      </c>
      <c r="M46" s="19">
        <v>19650</v>
      </c>
      <c r="N46" s="19">
        <v>24350</v>
      </c>
      <c r="O46" s="19">
        <v>29050</v>
      </c>
    </row>
    <row r="47" spans="1:22" ht="18.75" customHeight="1">
      <c r="J47" s="13">
        <v>76</v>
      </c>
      <c r="K47" s="16">
        <v>4000</v>
      </c>
      <c r="L47" s="23">
        <v>15200</v>
      </c>
      <c r="M47" s="19">
        <v>19900</v>
      </c>
      <c r="N47" s="19">
        <v>24600</v>
      </c>
      <c r="O47" s="19">
        <v>29300</v>
      </c>
    </row>
    <row r="48" spans="1:22" ht="18.75" customHeight="1">
      <c r="J48" s="13">
        <v>77</v>
      </c>
      <c r="K48" s="16">
        <v>4100</v>
      </c>
      <c r="L48" s="23">
        <v>15580</v>
      </c>
      <c r="M48" s="19">
        <v>20280</v>
      </c>
      <c r="N48" s="19">
        <v>24980</v>
      </c>
      <c r="O48" s="19">
        <v>29680</v>
      </c>
    </row>
    <row r="49" spans="10:15" ht="18.75" customHeight="1">
      <c r="J49" s="13">
        <v>78</v>
      </c>
      <c r="K49" s="16">
        <v>4200</v>
      </c>
      <c r="L49" s="23">
        <v>15950</v>
      </c>
      <c r="M49" s="19">
        <v>20650</v>
      </c>
      <c r="N49" s="19">
        <v>25350</v>
      </c>
      <c r="O49" s="19">
        <v>30050</v>
      </c>
    </row>
    <row r="50" spans="10:15" ht="18.75" customHeight="1">
      <c r="J50" s="13">
        <v>79</v>
      </c>
      <c r="K50" s="16">
        <v>4300</v>
      </c>
      <c r="L50" s="23">
        <v>16340</v>
      </c>
      <c r="M50" s="19">
        <v>21040</v>
      </c>
      <c r="N50" s="19">
        <v>25740</v>
      </c>
      <c r="O50" s="19">
        <v>30440</v>
      </c>
    </row>
    <row r="51" spans="10:15" ht="18.75" customHeight="1">
      <c r="J51" s="13">
        <v>80</v>
      </c>
      <c r="K51" s="16">
        <v>4400</v>
      </c>
      <c r="L51" s="23">
        <v>16720</v>
      </c>
      <c r="M51" s="19">
        <v>21420</v>
      </c>
      <c r="N51" s="19">
        <v>26120</v>
      </c>
      <c r="O51" s="19">
        <v>30820</v>
      </c>
    </row>
    <row r="52" spans="10:15" ht="18.75" customHeight="1">
      <c r="J52" s="13">
        <v>81</v>
      </c>
      <c r="K52" s="16">
        <v>4500</v>
      </c>
      <c r="L52" s="23">
        <v>17100</v>
      </c>
      <c r="M52" s="19">
        <v>21800</v>
      </c>
      <c r="N52" s="19">
        <v>26500</v>
      </c>
      <c r="O52" s="19">
        <v>31200</v>
      </c>
    </row>
    <row r="53" spans="10:15" ht="18.75" customHeight="1">
      <c r="J53" s="13">
        <v>82</v>
      </c>
      <c r="K53" s="16">
        <v>4600</v>
      </c>
      <c r="L53" s="23">
        <v>17180</v>
      </c>
      <c r="M53" s="19">
        <v>21880</v>
      </c>
      <c r="N53" s="19">
        <v>26580</v>
      </c>
      <c r="O53" s="19">
        <v>31280</v>
      </c>
    </row>
    <row r="54" spans="10:15" ht="18.75" customHeight="1">
      <c r="J54" s="13">
        <v>83</v>
      </c>
      <c r="K54" s="16">
        <v>4700</v>
      </c>
      <c r="L54" s="23">
        <v>17260</v>
      </c>
      <c r="M54" s="19">
        <v>21960</v>
      </c>
      <c r="N54" s="19">
        <v>26660</v>
      </c>
      <c r="O54" s="19">
        <v>31360</v>
      </c>
    </row>
    <row r="55" spans="10:15" ht="18.75" customHeight="1">
      <c r="J55" s="13">
        <v>84</v>
      </c>
      <c r="K55" s="16">
        <v>4800</v>
      </c>
      <c r="L55" s="23">
        <v>17340</v>
      </c>
      <c r="M55" s="19">
        <v>22040</v>
      </c>
      <c r="N55" s="19">
        <v>26740</v>
      </c>
      <c r="O55" s="19">
        <v>31440</v>
      </c>
    </row>
    <row r="56" spans="10:15" ht="18.75" customHeight="1">
      <c r="J56" s="13">
        <v>85</v>
      </c>
      <c r="K56" s="16">
        <v>4900</v>
      </c>
      <c r="L56" s="23">
        <v>17420</v>
      </c>
      <c r="M56" s="19">
        <v>22120</v>
      </c>
      <c r="N56" s="19">
        <v>26820</v>
      </c>
      <c r="O56" s="19">
        <v>31520</v>
      </c>
    </row>
    <row r="57" spans="10:15" ht="18.75" customHeight="1">
      <c r="J57" s="13">
        <v>86</v>
      </c>
      <c r="K57" s="16">
        <v>5000</v>
      </c>
      <c r="L57" s="23">
        <v>17500</v>
      </c>
      <c r="M57" s="19">
        <v>22200</v>
      </c>
      <c r="N57" s="19">
        <v>26900</v>
      </c>
      <c r="O57" s="19">
        <v>31600</v>
      </c>
    </row>
    <row r="58" spans="10:15" ht="18.75" customHeight="1">
      <c r="L58" s="22"/>
    </row>
    <row r="59" spans="10:15" ht="18.75" customHeight="1" thickBot="1">
      <c r="K59" s="12" t="s">
        <v>156</v>
      </c>
      <c r="L59" s="10"/>
      <c r="O59"/>
    </row>
    <row r="60" spans="10:15" ht="18.75" customHeight="1" thickBot="1">
      <c r="K60" s="5" t="s">
        <v>143</v>
      </c>
      <c r="L60" s="6" t="s">
        <v>144</v>
      </c>
      <c r="O60"/>
    </row>
    <row r="61" spans="10:15" ht="18.75" customHeight="1">
      <c r="J61" s="14">
        <v>87</v>
      </c>
      <c r="K61" s="15" t="s">
        <v>104</v>
      </c>
      <c r="L61" s="17">
        <v>20000</v>
      </c>
      <c r="O61"/>
    </row>
    <row r="62" spans="10:15" ht="18.75" customHeight="1">
      <c r="L62" s="15"/>
    </row>
    <row r="63" spans="10:15" ht="18.75" customHeight="1"/>
    <row r="64" spans="10:15"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sheetData>
  <sheetProtection algorithmName="SHA-512" hashValue="iF+8PXdgH/cdkZx+LpGV9gZGttZsobLx7p0QWlEXz0tS8xaIT/a1gcfIURM8jwNPZjME9KAU9RuK08lfA8FqOw==" saltValue="JDZ/bKMW7MMSZT8cMexR+A==" spinCount="100000" sheet="1" objects="1" scenarios="1"/>
  <mergeCells count="5">
    <mergeCell ref="K1:O1"/>
    <mergeCell ref="R23:V23"/>
    <mergeCell ref="R34:V34"/>
    <mergeCell ref="R38:V38"/>
    <mergeCell ref="R43:V43"/>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40CB6-1EDB-4445-98FE-AFBE61112A90}">
  <sheetPr>
    <pageSetUpPr fitToPage="1"/>
  </sheetPr>
  <dimension ref="A1:BW56"/>
  <sheetViews>
    <sheetView showGridLines="0" view="pageBreakPreview" topLeftCell="A37" zoomScaleNormal="100" zoomScaleSheetLayoutView="100" workbookViewId="0">
      <selection activeCell="C38" sqref="C38:AV38"/>
    </sheetView>
  </sheetViews>
  <sheetFormatPr defaultColWidth="1.6328125" defaultRowHeight="20.149999999999999" customHeight="1"/>
  <cols>
    <col min="1" max="16384" width="1.6328125" style="133"/>
  </cols>
  <sheetData>
    <row r="1" spans="1:75" ht="30" customHeight="1">
      <c r="A1" s="365" t="s">
        <v>157</v>
      </c>
      <c r="B1" s="365"/>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c r="AI1" s="365"/>
      <c r="AJ1" s="365"/>
      <c r="AK1" s="365"/>
      <c r="AL1" s="365"/>
      <c r="AM1" s="365"/>
      <c r="AN1" s="365"/>
      <c r="AO1" s="365"/>
      <c r="AP1" s="365"/>
      <c r="AQ1" s="365"/>
      <c r="AR1" s="365"/>
      <c r="AS1" s="365"/>
      <c r="AT1" s="365"/>
      <c r="AU1" s="365"/>
      <c r="AV1" s="365"/>
      <c r="AW1" s="365"/>
      <c r="AX1" s="365"/>
      <c r="AY1" s="365"/>
      <c r="AZ1" s="365"/>
      <c r="BA1" s="365"/>
      <c r="BB1" s="365"/>
      <c r="BC1" s="365"/>
      <c r="BD1" s="365"/>
      <c r="BE1" s="365"/>
      <c r="BF1" s="365"/>
      <c r="BG1" s="365"/>
      <c r="BH1" s="365"/>
      <c r="BI1" s="365"/>
      <c r="BJ1" s="365"/>
      <c r="BK1" s="365"/>
      <c r="BL1" s="365"/>
      <c r="BM1" s="365"/>
      <c r="BN1" s="365"/>
      <c r="BO1" s="365"/>
      <c r="BP1" s="365"/>
      <c r="BQ1" s="365"/>
      <c r="BR1" s="169"/>
      <c r="BS1" s="169"/>
      <c r="BT1" s="169"/>
      <c r="BU1" s="169"/>
      <c r="BV1" s="169"/>
      <c r="BW1" s="169"/>
    </row>
    <row r="2" spans="1:75" ht="9.9" customHeight="1">
      <c r="C2" s="170"/>
      <c r="D2" s="170"/>
      <c r="E2" s="170"/>
      <c r="F2" s="170"/>
      <c r="G2" s="170"/>
      <c r="H2" s="170"/>
      <c r="I2" s="170"/>
      <c r="J2" s="170"/>
      <c r="K2" s="170"/>
      <c r="L2" s="170"/>
      <c r="M2" s="170"/>
      <c r="N2" s="170"/>
      <c r="O2" s="170"/>
      <c r="P2" s="170"/>
      <c r="Q2" s="170"/>
      <c r="BR2" s="169"/>
      <c r="BS2" s="169"/>
      <c r="BT2" s="169"/>
      <c r="BU2" s="169"/>
      <c r="BV2" s="169"/>
      <c r="BW2" s="169"/>
    </row>
    <row r="3" spans="1:75" ht="9.9" customHeight="1">
      <c r="C3" s="368" t="s">
        <v>158</v>
      </c>
      <c r="D3" s="368"/>
      <c r="E3" s="368"/>
      <c r="F3" s="368"/>
      <c r="G3" s="368"/>
      <c r="H3" s="368"/>
      <c r="I3" s="368"/>
      <c r="J3" s="368"/>
      <c r="K3" s="368"/>
      <c r="L3" s="368"/>
      <c r="M3" s="368"/>
      <c r="N3" s="368"/>
      <c r="BR3" s="169"/>
      <c r="BS3" s="169"/>
      <c r="BT3" s="169"/>
      <c r="BU3" s="169"/>
      <c r="BV3" s="169"/>
      <c r="BW3" s="169"/>
    </row>
    <row r="4" spans="1:75" ht="9.9" customHeight="1">
      <c r="A4" s="171"/>
      <c r="B4" s="172"/>
      <c r="C4" s="368"/>
      <c r="D4" s="368"/>
      <c r="E4" s="368"/>
      <c r="F4" s="368"/>
      <c r="G4" s="368"/>
      <c r="H4" s="368"/>
      <c r="I4" s="368"/>
      <c r="J4" s="368"/>
      <c r="K4" s="368"/>
      <c r="L4" s="368"/>
      <c r="M4" s="368"/>
      <c r="N4" s="368"/>
      <c r="O4" s="172"/>
      <c r="P4" s="172"/>
      <c r="Q4" s="172"/>
      <c r="R4" s="172"/>
      <c r="S4" s="172"/>
      <c r="T4" s="172"/>
      <c r="U4" s="172"/>
      <c r="V4" s="172"/>
      <c r="W4" s="172"/>
      <c r="X4" s="172"/>
      <c r="Y4" s="172"/>
      <c r="Z4" s="172"/>
      <c r="AA4" s="172"/>
      <c r="AB4" s="172"/>
      <c r="AC4" s="172"/>
      <c r="AD4" s="172"/>
      <c r="AE4" s="172"/>
      <c r="AF4" s="172"/>
      <c r="AG4" s="172"/>
      <c r="AH4" s="172"/>
      <c r="AI4" s="172"/>
      <c r="AJ4" s="172"/>
      <c r="AK4" s="172"/>
      <c r="AL4" s="172"/>
      <c r="AM4" s="172"/>
      <c r="AN4" s="172"/>
      <c r="AO4" s="172"/>
      <c r="AP4" s="172"/>
      <c r="AQ4" s="172"/>
      <c r="AR4" s="172"/>
      <c r="AS4" s="172"/>
      <c r="AT4" s="172"/>
      <c r="AU4" s="172"/>
      <c r="AV4" s="172"/>
      <c r="AW4" s="172"/>
      <c r="AX4" s="172"/>
      <c r="AY4" s="172"/>
      <c r="AZ4" s="172"/>
      <c r="BA4" s="172"/>
      <c r="BB4" s="172"/>
      <c r="BC4" s="172"/>
      <c r="BD4" s="172"/>
      <c r="BE4" s="172"/>
      <c r="BF4" s="172"/>
      <c r="BG4" s="172"/>
      <c r="BH4" s="172"/>
      <c r="BI4" s="172"/>
      <c r="BJ4" s="172"/>
      <c r="BK4" s="172"/>
      <c r="BL4" s="172"/>
      <c r="BM4" s="172"/>
      <c r="BN4" s="172"/>
      <c r="BO4" s="172"/>
      <c r="BP4" s="172"/>
      <c r="BQ4" s="173"/>
      <c r="BR4" s="169"/>
      <c r="BS4" s="169"/>
      <c r="BT4" s="169"/>
      <c r="BU4" s="169"/>
      <c r="BV4" s="169"/>
      <c r="BW4" s="169"/>
    </row>
    <row r="5" spans="1:75" ht="20.149999999999999" customHeight="1">
      <c r="A5" s="174"/>
      <c r="B5" s="175" t="s">
        <v>159</v>
      </c>
      <c r="BQ5" s="176"/>
      <c r="BR5" s="169"/>
      <c r="BS5" s="169"/>
      <c r="BT5" s="169"/>
      <c r="BU5" s="169"/>
      <c r="BV5" s="169"/>
      <c r="BW5" s="169"/>
    </row>
    <row r="6" spans="1:75" ht="20.149999999999999" customHeight="1">
      <c r="A6" s="174"/>
      <c r="B6" s="175" t="s">
        <v>160</v>
      </c>
      <c r="BQ6" s="176"/>
      <c r="BR6" s="169"/>
      <c r="BS6" s="169"/>
      <c r="BT6" s="169"/>
      <c r="BU6" s="169"/>
      <c r="BV6" s="169"/>
      <c r="BW6" s="169"/>
    </row>
    <row r="7" spans="1:75" ht="20.149999999999999" customHeight="1">
      <c r="A7" s="174"/>
      <c r="C7" s="177" t="s">
        <v>161</v>
      </c>
      <c r="BQ7" s="176"/>
      <c r="BR7" s="169"/>
      <c r="BS7" s="169"/>
      <c r="BT7" s="169"/>
      <c r="BU7" s="169"/>
      <c r="BV7" s="169"/>
      <c r="BW7" s="169"/>
    </row>
    <row r="8" spans="1:75" ht="20.149999999999999" customHeight="1">
      <c r="A8" s="174"/>
      <c r="B8" s="175" t="s">
        <v>162</v>
      </c>
      <c r="BQ8" s="176"/>
      <c r="BR8" s="169"/>
      <c r="BS8" s="169"/>
      <c r="BT8" s="169"/>
      <c r="BU8" s="169"/>
      <c r="BV8" s="169"/>
      <c r="BW8" s="169"/>
    </row>
    <row r="9" spans="1:75" ht="20.149999999999999" customHeight="1">
      <c r="A9" s="174"/>
      <c r="B9" s="175" t="s">
        <v>163</v>
      </c>
      <c r="BQ9" s="176"/>
      <c r="BR9" s="169"/>
      <c r="BS9" s="169"/>
      <c r="BT9" s="169"/>
      <c r="BU9" s="169"/>
      <c r="BV9" s="169"/>
      <c r="BW9" s="169"/>
    </row>
    <row r="10" spans="1:75" ht="20.149999999999999" customHeight="1">
      <c r="A10" s="174"/>
      <c r="C10" s="177" t="s">
        <v>164</v>
      </c>
      <c r="BQ10" s="176"/>
      <c r="BR10" s="169"/>
      <c r="BS10" s="169"/>
      <c r="BT10" s="169"/>
      <c r="BU10" s="169"/>
      <c r="BV10" s="169"/>
      <c r="BW10" s="169"/>
    </row>
    <row r="11" spans="1:75" ht="20.149999999999999" customHeight="1">
      <c r="A11" s="174"/>
      <c r="B11" s="175" t="s">
        <v>165</v>
      </c>
      <c r="BQ11" s="176"/>
      <c r="BR11" s="169"/>
      <c r="BS11" s="169"/>
      <c r="BT11" s="169"/>
      <c r="BU11" s="169"/>
      <c r="BV11" s="169"/>
      <c r="BW11" s="169"/>
    </row>
    <row r="12" spans="1:75" ht="9.9" customHeight="1">
      <c r="A12" s="178"/>
      <c r="B12" s="179"/>
      <c r="C12" s="179"/>
      <c r="D12" s="179"/>
      <c r="E12" s="179"/>
      <c r="F12" s="179"/>
      <c r="G12" s="179"/>
      <c r="H12" s="179"/>
      <c r="I12" s="179"/>
      <c r="J12" s="179"/>
      <c r="K12" s="179"/>
      <c r="L12" s="179"/>
      <c r="M12" s="179"/>
      <c r="N12" s="179"/>
      <c r="O12" s="179"/>
      <c r="P12" s="179"/>
      <c r="Q12" s="179"/>
      <c r="R12" s="179"/>
      <c r="S12" s="179"/>
      <c r="T12" s="179"/>
      <c r="U12" s="179"/>
      <c r="V12" s="179"/>
      <c r="W12" s="179"/>
      <c r="X12" s="179"/>
      <c r="Y12" s="179"/>
      <c r="Z12" s="179"/>
      <c r="AA12" s="179"/>
      <c r="AB12" s="179"/>
      <c r="AC12" s="179"/>
      <c r="AD12" s="179"/>
      <c r="AE12" s="179"/>
      <c r="AF12" s="179"/>
      <c r="AG12" s="179"/>
      <c r="AH12" s="179"/>
      <c r="AI12" s="179"/>
      <c r="AJ12" s="179"/>
      <c r="AK12" s="179"/>
      <c r="AL12" s="179"/>
      <c r="AM12" s="179"/>
      <c r="AN12" s="179"/>
      <c r="AO12" s="179"/>
      <c r="AP12" s="179"/>
      <c r="AQ12" s="179"/>
      <c r="AR12" s="179"/>
      <c r="AS12" s="179"/>
      <c r="AT12" s="179"/>
      <c r="AU12" s="179"/>
      <c r="AV12" s="179"/>
      <c r="AW12" s="179"/>
      <c r="AX12" s="179"/>
      <c r="AY12" s="179"/>
      <c r="AZ12" s="179"/>
      <c r="BA12" s="179"/>
      <c r="BB12" s="179"/>
      <c r="BC12" s="179"/>
      <c r="BD12" s="179"/>
      <c r="BE12" s="179"/>
      <c r="BF12" s="179"/>
      <c r="BG12" s="179"/>
      <c r="BH12" s="179"/>
      <c r="BI12" s="179"/>
      <c r="BJ12" s="179"/>
      <c r="BK12" s="179"/>
      <c r="BL12" s="179"/>
      <c r="BM12" s="179"/>
      <c r="BN12" s="179"/>
      <c r="BO12" s="179"/>
      <c r="BP12" s="179"/>
      <c r="BQ12" s="180"/>
      <c r="BR12" s="169"/>
      <c r="BS12" s="169"/>
      <c r="BT12" s="169"/>
      <c r="BU12" s="169"/>
      <c r="BV12" s="169"/>
      <c r="BW12" s="169"/>
    </row>
    <row r="13" spans="1:75" ht="9.9" customHeight="1">
      <c r="BR13" s="169"/>
      <c r="BS13" s="169"/>
      <c r="BT13" s="169"/>
      <c r="BU13" s="169"/>
      <c r="BV13" s="169"/>
      <c r="BW13" s="169"/>
    </row>
    <row r="14" spans="1:75" ht="9.9" customHeight="1">
      <c r="C14" s="368" t="s">
        <v>166</v>
      </c>
      <c r="D14" s="368"/>
      <c r="E14" s="368"/>
      <c r="F14" s="368"/>
      <c r="G14" s="368"/>
      <c r="H14" s="368"/>
      <c r="I14" s="368"/>
      <c r="J14" s="368"/>
      <c r="K14" s="368"/>
      <c r="L14" s="72"/>
      <c r="M14" s="72"/>
      <c r="N14" s="72"/>
      <c r="O14" s="72"/>
      <c r="P14" s="72"/>
      <c r="Q14" s="72"/>
      <c r="BR14" s="169"/>
      <c r="BS14" s="169"/>
      <c r="BT14" s="169"/>
      <c r="BU14" s="169"/>
      <c r="BV14" s="169"/>
      <c r="BW14" s="169"/>
    </row>
    <row r="15" spans="1:75" ht="9.9" customHeight="1">
      <c r="A15" s="171"/>
      <c r="B15" s="172"/>
      <c r="C15" s="368"/>
      <c r="D15" s="368"/>
      <c r="E15" s="368"/>
      <c r="F15" s="368"/>
      <c r="G15" s="368"/>
      <c r="H15" s="368"/>
      <c r="I15" s="368"/>
      <c r="J15" s="368"/>
      <c r="K15" s="368"/>
      <c r="L15" s="181"/>
      <c r="M15" s="181"/>
      <c r="N15" s="181"/>
      <c r="O15" s="181"/>
      <c r="P15" s="181"/>
      <c r="Q15" s="181"/>
      <c r="R15" s="172"/>
      <c r="S15" s="172"/>
      <c r="T15" s="172"/>
      <c r="U15" s="172"/>
      <c r="V15" s="172"/>
      <c r="W15" s="172"/>
      <c r="X15" s="172"/>
      <c r="Y15" s="172"/>
      <c r="Z15" s="172"/>
      <c r="AA15" s="172"/>
      <c r="AB15" s="172"/>
      <c r="AC15" s="172"/>
      <c r="AD15" s="172"/>
      <c r="AE15" s="172"/>
      <c r="AF15" s="172"/>
      <c r="AG15" s="172"/>
      <c r="AH15" s="172"/>
      <c r="AI15" s="172"/>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N15" s="172"/>
      <c r="BO15" s="172"/>
      <c r="BP15" s="172"/>
      <c r="BQ15" s="173"/>
      <c r="BR15" s="169"/>
      <c r="BS15" s="169"/>
      <c r="BT15" s="169"/>
      <c r="BU15" s="169"/>
      <c r="BV15" s="169"/>
      <c r="BW15" s="169"/>
    </row>
    <row r="16" spans="1:75" ht="20.149999999999999" customHeight="1">
      <c r="A16" s="174"/>
      <c r="BQ16" s="176"/>
      <c r="BR16" s="169"/>
      <c r="BS16" s="169"/>
      <c r="BT16" s="169"/>
      <c r="BU16" s="169"/>
      <c r="BV16" s="169"/>
      <c r="BW16" s="169"/>
    </row>
    <row r="17" spans="1:75" ht="20.149999999999999" customHeight="1">
      <c r="A17" s="174"/>
      <c r="P17" s="175" t="s">
        <v>167</v>
      </c>
      <c r="BQ17" s="176"/>
      <c r="BR17" s="169"/>
      <c r="BS17" s="169"/>
      <c r="BT17" s="169"/>
      <c r="BU17" s="169"/>
      <c r="BV17" s="169"/>
      <c r="BW17" s="169"/>
    </row>
    <row r="18" spans="1:75" ht="20.149999999999999" customHeight="1">
      <c r="A18" s="174"/>
      <c r="P18" s="175" t="s">
        <v>168</v>
      </c>
      <c r="BQ18" s="176"/>
      <c r="BR18" s="169"/>
      <c r="BS18" s="169"/>
      <c r="BT18" s="169"/>
      <c r="BU18" s="169"/>
      <c r="BV18" s="169"/>
      <c r="BW18" s="169"/>
    </row>
    <row r="19" spans="1:75" ht="20.149999999999999" customHeight="1">
      <c r="A19" s="174"/>
      <c r="P19" s="182" t="s">
        <v>169</v>
      </c>
      <c r="BQ19" s="176"/>
      <c r="BR19" s="169"/>
      <c r="BS19" s="169"/>
      <c r="BT19" s="169"/>
      <c r="BU19" s="169"/>
      <c r="BV19" s="169"/>
      <c r="BW19" s="169"/>
    </row>
    <row r="20" spans="1:75" ht="20.149999999999999" customHeight="1">
      <c r="A20" s="183"/>
      <c r="B20" s="126"/>
      <c r="C20" s="126"/>
      <c r="D20" s="126"/>
      <c r="E20" s="126"/>
      <c r="F20" s="126"/>
      <c r="G20" s="126"/>
      <c r="H20" s="126"/>
      <c r="I20" s="126"/>
      <c r="J20" s="126"/>
      <c r="K20" s="126"/>
      <c r="L20" s="126"/>
      <c r="M20" s="126"/>
      <c r="N20" s="126"/>
      <c r="O20" s="126"/>
      <c r="P20" s="182" t="s">
        <v>170</v>
      </c>
      <c r="Q20" s="126"/>
      <c r="R20" s="126"/>
      <c r="S20" s="126"/>
      <c r="T20" s="126"/>
      <c r="U20" s="126"/>
      <c r="V20" s="126"/>
      <c r="W20" s="126"/>
      <c r="X20" s="126"/>
      <c r="Y20" s="126"/>
      <c r="Z20" s="126"/>
      <c r="AA20" s="126"/>
      <c r="AB20" s="126"/>
      <c r="AC20" s="126"/>
      <c r="AD20" s="126"/>
      <c r="AE20" s="126"/>
      <c r="AF20" s="126"/>
      <c r="AG20" s="126"/>
      <c r="AH20" s="126"/>
      <c r="AI20" s="126"/>
      <c r="AJ20" s="126"/>
      <c r="AK20" s="126"/>
      <c r="AL20" s="126"/>
      <c r="AM20" s="126"/>
      <c r="AN20" s="126"/>
      <c r="AO20" s="126"/>
      <c r="AP20" s="126"/>
      <c r="AQ20" s="126"/>
      <c r="AR20" s="126"/>
      <c r="AS20" s="126"/>
      <c r="AT20" s="126"/>
      <c r="AU20" s="126"/>
      <c r="AV20" s="126"/>
      <c r="AW20" s="126"/>
      <c r="AX20" s="126"/>
      <c r="AY20" s="126"/>
      <c r="AZ20" s="126"/>
      <c r="BA20" s="126"/>
      <c r="BB20" s="126"/>
      <c r="BC20" s="126"/>
      <c r="BD20" s="126"/>
      <c r="BE20" s="126"/>
      <c r="BF20" s="126"/>
      <c r="BG20" s="126"/>
      <c r="BH20" s="126"/>
      <c r="BI20" s="126"/>
      <c r="BJ20" s="126"/>
      <c r="BK20" s="126"/>
      <c r="BL20" s="126"/>
      <c r="BM20" s="126"/>
      <c r="BN20" s="126"/>
      <c r="BO20" s="126"/>
      <c r="BP20" s="126"/>
      <c r="BQ20" s="184"/>
      <c r="BR20" s="169"/>
      <c r="BS20" s="169"/>
      <c r="BT20" s="169"/>
      <c r="BU20" s="169"/>
      <c r="BV20" s="169"/>
      <c r="BW20" s="169"/>
    </row>
    <row r="21" spans="1:75" ht="20.149999999999999" customHeight="1">
      <c r="A21" s="183"/>
      <c r="B21" s="126"/>
      <c r="C21" s="126"/>
      <c r="D21" s="126"/>
      <c r="E21" s="126"/>
      <c r="F21" s="126"/>
      <c r="G21" s="126"/>
      <c r="H21" s="126"/>
      <c r="I21" s="126"/>
      <c r="J21" s="126"/>
      <c r="K21" s="126"/>
      <c r="L21" s="126"/>
      <c r="M21" s="126"/>
      <c r="N21" s="126"/>
      <c r="O21" s="126"/>
      <c r="P21" s="126"/>
      <c r="Q21" s="126"/>
      <c r="R21" s="126"/>
      <c r="S21" s="126"/>
      <c r="T21" s="126"/>
      <c r="U21" s="126"/>
      <c r="V21" s="126"/>
      <c r="W21" s="126"/>
      <c r="X21" s="126"/>
      <c r="Y21" s="126"/>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6"/>
      <c r="BA21" s="126"/>
      <c r="BB21" s="126"/>
      <c r="BC21" s="126"/>
      <c r="BD21" s="126"/>
      <c r="BE21" s="126"/>
      <c r="BF21" s="126"/>
      <c r="BG21" s="126"/>
      <c r="BH21" s="126"/>
      <c r="BI21" s="126"/>
      <c r="BJ21" s="126"/>
      <c r="BK21" s="126"/>
      <c r="BL21" s="126"/>
      <c r="BM21" s="126"/>
      <c r="BN21" s="126"/>
      <c r="BO21" s="126"/>
      <c r="BP21" s="126"/>
      <c r="BQ21" s="184"/>
      <c r="BR21" s="169"/>
      <c r="BS21" s="169"/>
      <c r="BT21" s="169"/>
      <c r="BU21" s="169"/>
      <c r="BV21" s="169"/>
      <c r="BW21" s="169"/>
    </row>
    <row r="22" spans="1:75" ht="20.149999999999999" customHeight="1">
      <c r="A22" s="183"/>
      <c r="B22" s="126"/>
      <c r="C22" s="126"/>
      <c r="D22" s="126"/>
      <c r="E22" s="126"/>
      <c r="F22" s="126"/>
      <c r="G22" s="126"/>
      <c r="H22" s="126"/>
      <c r="I22" s="126"/>
      <c r="J22" s="126"/>
      <c r="K22" s="126"/>
      <c r="L22" s="126"/>
      <c r="M22" s="126"/>
      <c r="N22" s="126"/>
      <c r="O22" s="126"/>
      <c r="P22" s="175" t="s">
        <v>171</v>
      </c>
      <c r="Q22" s="126"/>
      <c r="R22" s="126"/>
      <c r="S22" s="126"/>
      <c r="T22" s="126"/>
      <c r="U22" s="126"/>
      <c r="V22" s="126"/>
      <c r="W22" s="126"/>
      <c r="X22" s="126"/>
      <c r="Y22" s="126"/>
      <c r="Z22" s="126"/>
      <c r="AA22" s="126"/>
      <c r="AB22" s="126"/>
      <c r="AC22" s="126"/>
      <c r="AD22" s="126"/>
      <c r="AE22" s="126"/>
      <c r="AF22" s="126"/>
      <c r="AG22" s="126"/>
      <c r="AH22" s="126"/>
      <c r="AI22" s="126"/>
      <c r="AJ22" s="126"/>
      <c r="AK22" s="126"/>
      <c r="AL22" s="126"/>
      <c r="AM22" s="126"/>
      <c r="AN22" s="126"/>
      <c r="AO22" s="126"/>
      <c r="AP22" s="126"/>
      <c r="AQ22" s="126"/>
      <c r="AR22" s="126"/>
      <c r="AS22" s="126"/>
      <c r="AT22" s="126"/>
      <c r="AU22" s="126"/>
      <c r="AV22" s="126"/>
      <c r="AW22" s="126"/>
      <c r="AX22" s="126"/>
      <c r="AY22" s="126"/>
      <c r="AZ22" s="126"/>
      <c r="BA22" s="126"/>
      <c r="BB22" s="126"/>
      <c r="BC22" s="126"/>
      <c r="BD22" s="126"/>
      <c r="BE22" s="126"/>
      <c r="BF22" s="126"/>
      <c r="BG22" s="126"/>
      <c r="BH22" s="126"/>
      <c r="BI22" s="126"/>
      <c r="BJ22" s="126"/>
      <c r="BK22" s="126"/>
      <c r="BL22" s="126"/>
      <c r="BM22" s="126"/>
      <c r="BN22" s="126"/>
      <c r="BO22" s="126"/>
      <c r="BP22" s="126"/>
      <c r="BQ22" s="184"/>
      <c r="BR22" s="169"/>
      <c r="BS22" s="169"/>
      <c r="BT22" s="169"/>
      <c r="BU22" s="169"/>
      <c r="BV22" s="169"/>
      <c r="BW22" s="169"/>
    </row>
    <row r="23" spans="1:75" ht="20.149999999999999" customHeight="1">
      <c r="A23" s="183"/>
      <c r="B23" s="126"/>
      <c r="C23" s="126"/>
      <c r="D23" s="126"/>
      <c r="E23" s="126"/>
      <c r="F23" s="126"/>
      <c r="G23" s="126"/>
      <c r="H23" s="126"/>
      <c r="I23" s="126"/>
      <c r="J23" s="126"/>
      <c r="K23" s="126"/>
      <c r="L23" s="126"/>
      <c r="M23" s="126"/>
      <c r="N23" s="126"/>
      <c r="O23" s="126"/>
      <c r="P23" s="175" t="s">
        <v>172</v>
      </c>
      <c r="Q23" s="126"/>
      <c r="R23" s="126"/>
      <c r="S23" s="126"/>
      <c r="T23" s="126"/>
      <c r="U23" s="126"/>
      <c r="V23" s="126"/>
      <c r="W23" s="126"/>
      <c r="X23" s="126"/>
      <c r="Y23" s="126"/>
      <c r="Z23" s="126"/>
      <c r="AA23" s="126"/>
      <c r="AB23" s="126"/>
      <c r="AC23" s="126"/>
      <c r="AD23" s="126"/>
      <c r="AE23" s="126"/>
      <c r="AF23" s="126"/>
      <c r="AG23" s="126"/>
      <c r="AH23" s="126"/>
      <c r="AI23" s="126"/>
      <c r="AJ23" s="126"/>
      <c r="AK23" s="126"/>
      <c r="AL23" s="126"/>
      <c r="AM23" s="126"/>
      <c r="AN23" s="126"/>
      <c r="AO23" s="126"/>
      <c r="AP23" s="126"/>
      <c r="AQ23" s="126"/>
      <c r="AR23" s="126"/>
      <c r="AS23" s="126"/>
      <c r="AT23" s="126"/>
      <c r="AU23" s="126"/>
      <c r="AV23" s="126"/>
      <c r="AW23" s="126"/>
      <c r="AX23" s="126"/>
      <c r="AY23" s="126"/>
      <c r="AZ23" s="126"/>
      <c r="BA23" s="126"/>
      <c r="BB23" s="126"/>
      <c r="BC23" s="126"/>
      <c r="BD23" s="126"/>
      <c r="BE23" s="126"/>
      <c r="BF23" s="126"/>
      <c r="BG23" s="126"/>
      <c r="BH23" s="126"/>
      <c r="BI23" s="126"/>
      <c r="BJ23" s="126"/>
      <c r="BK23" s="126"/>
      <c r="BL23" s="126"/>
      <c r="BM23" s="126"/>
      <c r="BN23" s="126"/>
      <c r="BO23" s="126"/>
      <c r="BP23" s="126"/>
      <c r="BQ23" s="184"/>
      <c r="BR23" s="169"/>
      <c r="BS23" s="169"/>
      <c r="BT23" s="169"/>
      <c r="BU23" s="169"/>
      <c r="BV23" s="169"/>
      <c r="BW23" s="169"/>
    </row>
    <row r="24" spans="1:75" ht="20.149999999999999" customHeight="1">
      <c r="A24" s="183"/>
      <c r="B24" s="126"/>
      <c r="C24" s="126"/>
      <c r="D24" s="126"/>
      <c r="E24" s="126"/>
      <c r="F24" s="126"/>
      <c r="G24" s="126"/>
      <c r="H24" s="126"/>
      <c r="I24" s="126"/>
      <c r="J24" s="126"/>
      <c r="K24" s="126"/>
      <c r="L24" s="126"/>
      <c r="M24" s="126"/>
      <c r="N24" s="126"/>
      <c r="O24" s="126"/>
      <c r="P24" s="182" t="s">
        <v>173</v>
      </c>
      <c r="Q24" s="126"/>
      <c r="R24" s="126"/>
      <c r="S24" s="126"/>
      <c r="T24" s="126"/>
      <c r="U24" s="126"/>
      <c r="V24" s="126"/>
      <c r="W24" s="126"/>
      <c r="X24" s="126"/>
      <c r="Y24" s="126"/>
      <c r="Z24" s="126"/>
      <c r="AA24" s="126"/>
      <c r="AB24" s="126"/>
      <c r="AC24" s="126"/>
      <c r="AD24" s="126"/>
      <c r="AE24" s="126"/>
      <c r="AF24" s="126"/>
      <c r="AG24" s="126"/>
      <c r="AH24" s="126"/>
      <c r="AI24" s="126"/>
      <c r="AJ24" s="126"/>
      <c r="AK24" s="126"/>
      <c r="AL24" s="126"/>
      <c r="AM24" s="126"/>
      <c r="AN24" s="126"/>
      <c r="AO24" s="126"/>
      <c r="AP24" s="126"/>
      <c r="AQ24" s="126"/>
      <c r="AR24" s="126"/>
      <c r="AS24" s="126"/>
      <c r="AT24" s="126"/>
      <c r="AU24" s="126"/>
      <c r="AV24" s="126"/>
      <c r="AW24" s="126"/>
      <c r="AX24" s="126"/>
      <c r="AY24" s="126"/>
      <c r="AZ24" s="126"/>
      <c r="BA24" s="126"/>
      <c r="BB24" s="126"/>
      <c r="BC24" s="126"/>
      <c r="BD24" s="126"/>
      <c r="BE24" s="126"/>
      <c r="BF24" s="126"/>
      <c r="BG24" s="126"/>
      <c r="BH24" s="126"/>
      <c r="BI24" s="126"/>
      <c r="BJ24" s="126"/>
      <c r="BK24" s="126"/>
      <c r="BL24" s="126"/>
      <c r="BM24" s="126"/>
      <c r="BN24" s="126"/>
      <c r="BO24" s="126"/>
      <c r="BP24" s="126"/>
      <c r="BQ24" s="184"/>
      <c r="BR24" s="169"/>
      <c r="BS24" s="169"/>
      <c r="BT24" s="169"/>
      <c r="BU24" s="169"/>
      <c r="BV24" s="169"/>
      <c r="BW24" s="169"/>
    </row>
    <row r="25" spans="1:75" ht="20.149999999999999" customHeight="1">
      <c r="A25" s="183"/>
      <c r="B25" s="126"/>
      <c r="C25" s="126"/>
      <c r="D25" s="126"/>
      <c r="E25" s="126"/>
      <c r="F25" s="126"/>
      <c r="G25" s="126"/>
      <c r="H25" s="126"/>
      <c r="I25" s="126"/>
      <c r="J25" s="126"/>
      <c r="K25" s="126"/>
      <c r="L25" s="126"/>
      <c r="M25" s="126"/>
      <c r="N25" s="126"/>
      <c r="O25" s="126"/>
      <c r="P25" s="182" t="s">
        <v>174</v>
      </c>
      <c r="Q25" s="126"/>
      <c r="R25" s="126"/>
      <c r="S25" s="126"/>
      <c r="T25" s="126"/>
      <c r="U25" s="126"/>
      <c r="V25" s="126"/>
      <c r="W25" s="126"/>
      <c r="X25" s="126"/>
      <c r="Y25" s="126"/>
      <c r="Z25" s="126"/>
      <c r="AA25" s="126"/>
      <c r="AB25" s="126"/>
      <c r="AC25" s="126"/>
      <c r="AD25" s="126"/>
      <c r="AE25" s="126"/>
      <c r="AF25" s="126"/>
      <c r="AG25" s="126"/>
      <c r="AH25" s="126"/>
      <c r="AI25" s="126"/>
      <c r="AJ25" s="126"/>
      <c r="AK25" s="126"/>
      <c r="AL25" s="126"/>
      <c r="AM25" s="126"/>
      <c r="AN25" s="126"/>
      <c r="AO25" s="126"/>
      <c r="AP25" s="126"/>
      <c r="AQ25" s="126"/>
      <c r="AR25" s="126"/>
      <c r="AS25" s="126"/>
      <c r="AT25" s="126"/>
      <c r="AU25" s="126"/>
      <c r="AV25" s="126"/>
      <c r="AW25" s="126"/>
      <c r="AX25" s="126"/>
      <c r="AY25" s="126"/>
      <c r="AZ25" s="126"/>
      <c r="BA25" s="126"/>
      <c r="BB25" s="126"/>
      <c r="BC25" s="126"/>
      <c r="BD25" s="126"/>
      <c r="BE25" s="126"/>
      <c r="BF25" s="126"/>
      <c r="BG25" s="126"/>
      <c r="BH25" s="126"/>
      <c r="BI25" s="126"/>
      <c r="BJ25" s="126"/>
      <c r="BK25" s="126"/>
      <c r="BL25" s="126"/>
      <c r="BM25" s="126"/>
      <c r="BN25" s="126"/>
      <c r="BO25" s="126"/>
      <c r="BP25" s="126"/>
      <c r="BQ25" s="184"/>
      <c r="BR25" s="169"/>
      <c r="BS25" s="169"/>
      <c r="BT25" s="169"/>
      <c r="BU25" s="169"/>
      <c r="BV25" s="169"/>
      <c r="BW25" s="169"/>
    </row>
    <row r="26" spans="1:75" ht="20.149999999999999" customHeight="1">
      <c r="A26" s="183"/>
      <c r="B26" s="126"/>
      <c r="C26" s="126"/>
      <c r="D26" s="126"/>
      <c r="E26" s="126"/>
      <c r="F26" s="126"/>
      <c r="G26" s="126"/>
      <c r="H26" s="126"/>
      <c r="I26" s="126"/>
      <c r="J26" s="126"/>
      <c r="K26" s="126"/>
      <c r="L26" s="126"/>
      <c r="M26" s="126"/>
      <c r="N26" s="126"/>
      <c r="O26" s="126"/>
      <c r="Q26" s="126"/>
      <c r="R26" s="126"/>
      <c r="S26" s="126"/>
      <c r="T26" s="126"/>
      <c r="U26" s="126"/>
      <c r="V26" s="126"/>
      <c r="W26" s="126"/>
      <c r="X26" s="126"/>
      <c r="Y26" s="126"/>
      <c r="Z26" s="126"/>
      <c r="AA26" s="126"/>
      <c r="AB26" s="126"/>
      <c r="AC26" s="126"/>
      <c r="AD26" s="126"/>
      <c r="AE26" s="126"/>
      <c r="AF26" s="126"/>
      <c r="AG26" s="126"/>
      <c r="AH26" s="126"/>
      <c r="AI26" s="126"/>
      <c r="AJ26" s="126"/>
      <c r="AK26" s="126"/>
      <c r="AL26" s="126"/>
      <c r="AM26" s="126"/>
      <c r="AN26" s="126"/>
      <c r="AO26" s="126"/>
      <c r="AP26" s="126"/>
      <c r="AQ26" s="126"/>
      <c r="AR26" s="126"/>
      <c r="AS26" s="126"/>
      <c r="AT26" s="126"/>
      <c r="AU26" s="126"/>
      <c r="AV26" s="126"/>
      <c r="AW26" s="126"/>
      <c r="AX26" s="126"/>
      <c r="AY26" s="126"/>
      <c r="AZ26" s="126"/>
      <c r="BA26" s="126"/>
      <c r="BB26" s="126"/>
      <c r="BC26" s="126"/>
      <c r="BD26" s="126"/>
      <c r="BE26" s="126"/>
      <c r="BF26" s="126"/>
      <c r="BG26" s="126"/>
      <c r="BH26" s="126"/>
      <c r="BI26" s="126"/>
      <c r="BJ26" s="126"/>
      <c r="BK26" s="126"/>
      <c r="BL26" s="126"/>
      <c r="BM26" s="126"/>
      <c r="BN26" s="126"/>
      <c r="BO26" s="126"/>
      <c r="BP26" s="126"/>
      <c r="BQ26" s="184"/>
      <c r="BR26" s="169"/>
      <c r="BS26" s="169"/>
      <c r="BT26" s="169"/>
      <c r="BU26" s="169"/>
      <c r="BV26" s="169"/>
      <c r="BW26" s="169"/>
    </row>
    <row r="27" spans="1:75" ht="20.149999999999999" customHeight="1">
      <c r="A27" s="183"/>
      <c r="B27" s="126"/>
      <c r="C27" s="126"/>
      <c r="D27" s="126"/>
      <c r="E27" s="126"/>
      <c r="F27" s="126"/>
      <c r="G27" s="126"/>
      <c r="H27" s="126"/>
      <c r="I27" s="126"/>
      <c r="J27" s="126"/>
      <c r="K27" s="126"/>
      <c r="L27" s="126"/>
      <c r="M27" s="126"/>
      <c r="N27" s="126"/>
      <c r="O27" s="126"/>
      <c r="P27" s="175" t="s">
        <v>175</v>
      </c>
      <c r="Q27" s="126"/>
      <c r="R27" s="126"/>
      <c r="S27" s="126"/>
      <c r="T27" s="126"/>
      <c r="U27" s="126"/>
      <c r="V27" s="126"/>
      <c r="W27" s="126"/>
      <c r="X27" s="126"/>
      <c r="Y27" s="126"/>
      <c r="Z27" s="126"/>
      <c r="AA27" s="126"/>
      <c r="AB27" s="126"/>
      <c r="AC27" s="126"/>
      <c r="AD27" s="126"/>
      <c r="AE27" s="126"/>
      <c r="AF27" s="126"/>
      <c r="AG27" s="126"/>
      <c r="AH27" s="126"/>
      <c r="AI27" s="126"/>
      <c r="AJ27" s="126"/>
      <c r="AK27" s="126"/>
      <c r="AL27" s="126"/>
      <c r="AM27" s="126"/>
      <c r="AN27" s="126"/>
      <c r="AO27" s="126"/>
      <c r="AP27" s="126"/>
      <c r="AQ27" s="126"/>
      <c r="AR27" s="126"/>
      <c r="AS27" s="126"/>
      <c r="AT27" s="126"/>
      <c r="AU27" s="126"/>
      <c r="AV27" s="126"/>
      <c r="AW27" s="126"/>
      <c r="AX27" s="126"/>
      <c r="AY27" s="126"/>
      <c r="AZ27" s="126"/>
      <c r="BA27" s="126"/>
      <c r="BB27" s="126"/>
      <c r="BC27" s="126"/>
      <c r="BD27" s="126"/>
      <c r="BE27" s="126"/>
      <c r="BF27" s="126"/>
      <c r="BG27" s="126"/>
      <c r="BH27" s="126"/>
      <c r="BI27" s="126"/>
      <c r="BJ27" s="126"/>
      <c r="BK27" s="126"/>
      <c r="BL27" s="126"/>
      <c r="BM27" s="126"/>
      <c r="BN27" s="126"/>
      <c r="BO27" s="126"/>
      <c r="BP27" s="126"/>
      <c r="BQ27" s="184"/>
      <c r="BR27" s="169"/>
      <c r="BS27" s="169"/>
      <c r="BT27" s="169"/>
      <c r="BU27" s="169"/>
      <c r="BV27" s="169"/>
      <c r="BW27" s="169"/>
    </row>
    <row r="28" spans="1:75" ht="20.149999999999999" customHeight="1">
      <c r="A28" s="183"/>
      <c r="B28" s="126"/>
      <c r="C28" s="126"/>
      <c r="D28" s="126"/>
      <c r="E28" s="126"/>
      <c r="F28" s="126"/>
      <c r="G28" s="126"/>
      <c r="H28" s="126"/>
      <c r="I28" s="126"/>
      <c r="J28" s="126"/>
      <c r="K28" s="126"/>
      <c r="L28" s="126"/>
      <c r="M28" s="126"/>
      <c r="N28" s="126"/>
      <c r="O28" s="126"/>
      <c r="P28" s="175" t="s">
        <v>176</v>
      </c>
      <c r="Q28" s="126"/>
      <c r="R28" s="126"/>
      <c r="S28" s="126"/>
      <c r="T28" s="126"/>
      <c r="U28" s="126"/>
      <c r="V28" s="126"/>
      <c r="W28" s="126"/>
      <c r="X28" s="126"/>
      <c r="Y28" s="126"/>
      <c r="Z28" s="126"/>
      <c r="AA28" s="126"/>
      <c r="AB28" s="126"/>
      <c r="AC28" s="126"/>
      <c r="AD28" s="126"/>
      <c r="AE28" s="126"/>
      <c r="AF28" s="126"/>
      <c r="AG28" s="126"/>
      <c r="AH28" s="126"/>
      <c r="AI28" s="126"/>
      <c r="AJ28" s="126"/>
      <c r="AK28" s="126"/>
      <c r="AL28" s="126"/>
      <c r="AM28" s="126"/>
      <c r="AN28" s="126"/>
      <c r="AO28" s="126"/>
      <c r="AP28" s="126"/>
      <c r="AQ28" s="126"/>
      <c r="AR28" s="126"/>
      <c r="AS28" s="126"/>
      <c r="AT28" s="126"/>
      <c r="AU28" s="126"/>
      <c r="AV28" s="126"/>
      <c r="AW28" s="126"/>
      <c r="AX28" s="126"/>
      <c r="AY28" s="126"/>
      <c r="AZ28" s="126"/>
      <c r="BA28" s="126"/>
      <c r="BB28" s="126"/>
      <c r="BC28" s="126"/>
      <c r="BD28" s="126"/>
      <c r="BE28" s="126"/>
      <c r="BF28" s="126"/>
      <c r="BG28" s="126"/>
      <c r="BH28" s="126"/>
      <c r="BI28" s="126"/>
      <c r="BJ28" s="126"/>
      <c r="BK28" s="126"/>
      <c r="BL28" s="126"/>
      <c r="BM28" s="126"/>
      <c r="BN28" s="126"/>
      <c r="BO28" s="126"/>
      <c r="BP28" s="126"/>
      <c r="BQ28" s="184"/>
      <c r="BR28" s="169"/>
      <c r="BS28" s="169"/>
      <c r="BT28" s="169"/>
      <c r="BU28" s="169"/>
      <c r="BV28" s="169"/>
      <c r="BW28" s="169"/>
    </row>
    <row r="29" spans="1:75" ht="20.149999999999999" customHeight="1">
      <c r="A29" s="183"/>
      <c r="B29" s="126"/>
      <c r="C29" s="126"/>
      <c r="D29" s="126"/>
      <c r="E29" s="126"/>
      <c r="F29" s="126"/>
      <c r="G29" s="126"/>
      <c r="H29" s="126"/>
      <c r="I29" s="126"/>
      <c r="J29" s="126"/>
      <c r="K29" s="126"/>
      <c r="L29" s="126"/>
      <c r="M29" s="126"/>
      <c r="N29" s="126"/>
      <c r="O29" s="126"/>
      <c r="P29" s="182" t="s">
        <v>177</v>
      </c>
      <c r="Q29" s="126"/>
      <c r="R29" s="126"/>
      <c r="S29" s="126"/>
      <c r="T29" s="126"/>
      <c r="U29" s="126"/>
      <c r="V29" s="126"/>
      <c r="W29" s="126"/>
      <c r="X29" s="126"/>
      <c r="Y29" s="126"/>
      <c r="Z29" s="126"/>
      <c r="AA29" s="126"/>
      <c r="AB29" s="126"/>
      <c r="AC29" s="126"/>
      <c r="AD29" s="126"/>
      <c r="AE29" s="126"/>
      <c r="AF29" s="126"/>
      <c r="AG29" s="126"/>
      <c r="AH29" s="126"/>
      <c r="AI29" s="126"/>
      <c r="AJ29" s="126"/>
      <c r="AK29" s="126"/>
      <c r="AL29" s="126"/>
      <c r="AM29" s="126"/>
      <c r="AN29" s="126"/>
      <c r="AO29" s="126"/>
      <c r="AP29" s="126"/>
      <c r="AQ29" s="126"/>
      <c r="AR29" s="126"/>
      <c r="AS29" s="126"/>
      <c r="AT29" s="126"/>
      <c r="AU29" s="126"/>
      <c r="AV29" s="126"/>
      <c r="AW29" s="126"/>
      <c r="AX29" s="126"/>
      <c r="AY29" s="126"/>
      <c r="AZ29" s="126"/>
      <c r="BA29" s="126"/>
      <c r="BB29" s="126"/>
      <c r="BC29" s="126"/>
      <c r="BD29" s="126"/>
      <c r="BE29" s="126"/>
      <c r="BF29" s="126"/>
      <c r="BG29" s="126"/>
      <c r="BH29" s="126"/>
      <c r="BI29" s="126"/>
      <c r="BJ29" s="126"/>
      <c r="BK29" s="126"/>
      <c r="BL29" s="126"/>
      <c r="BM29" s="126"/>
      <c r="BN29" s="126"/>
      <c r="BO29" s="126"/>
      <c r="BP29" s="126"/>
      <c r="BQ29" s="184"/>
      <c r="BR29" s="169"/>
      <c r="BS29" s="169"/>
      <c r="BT29" s="169"/>
      <c r="BU29" s="169"/>
      <c r="BV29" s="169"/>
      <c r="BW29" s="169"/>
    </row>
    <row r="30" spans="1:75" ht="20.149999999999999" customHeight="1">
      <c r="A30" s="183"/>
      <c r="B30" s="126"/>
      <c r="C30" s="126"/>
      <c r="D30" s="126"/>
      <c r="E30" s="126"/>
      <c r="F30" s="126"/>
      <c r="G30" s="126"/>
      <c r="H30" s="126"/>
      <c r="I30" s="126"/>
      <c r="J30" s="126"/>
      <c r="K30" s="126"/>
      <c r="L30" s="126"/>
      <c r="M30" s="126"/>
      <c r="N30" s="126"/>
      <c r="O30" s="126"/>
      <c r="P30" s="182" t="s">
        <v>178</v>
      </c>
      <c r="Q30" s="126"/>
      <c r="R30" s="126"/>
      <c r="S30" s="126"/>
      <c r="T30" s="126"/>
      <c r="U30" s="126"/>
      <c r="V30" s="126"/>
      <c r="W30" s="126"/>
      <c r="X30" s="126"/>
      <c r="Y30" s="126"/>
      <c r="Z30" s="126"/>
      <c r="AA30" s="126"/>
      <c r="AB30" s="126"/>
      <c r="AC30" s="126"/>
      <c r="AD30" s="126"/>
      <c r="AE30" s="126"/>
      <c r="AF30" s="126"/>
      <c r="AG30" s="126"/>
      <c r="AH30" s="126"/>
      <c r="AI30" s="126"/>
      <c r="AJ30" s="126"/>
      <c r="AK30" s="126"/>
      <c r="AL30" s="126"/>
      <c r="AM30" s="126"/>
      <c r="AN30" s="126"/>
      <c r="AO30" s="126"/>
      <c r="AP30" s="126"/>
      <c r="AQ30" s="126"/>
      <c r="AR30" s="126"/>
      <c r="AS30" s="126"/>
      <c r="AT30" s="126"/>
      <c r="AU30" s="126"/>
      <c r="AV30" s="126"/>
      <c r="AW30" s="126"/>
      <c r="AX30" s="126"/>
      <c r="AY30" s="126"/>
      <c r="AZ30" s="126"/>
      <c r="BA30" s="126"/>
      <c r="BB30" s="126"/>
      <c r="BC30" s="126"/>
      <c r="BD30" s="126"/>
      <c r="BE30" s="126"/>
      <c r="BF30" s="126"/>
      <c r="BG30" s="126"/>
      <c r="BH30" s="126"/>
      <c r="BI30" s="126"/>
      <c r="BJ30" s="126"/>
      <c r="BK30" s="126"/>
      <c r="BL30" s="126"/>
      <c r="BM30" s="126"/>
      <c r="BN30" s="126"/>
      <c r="BO30" s="126"/>
      <c r="BP30" s="126"/>
      <c r="BQ30" s="184"/>
      <c r="BR30" s="169"/>
      <c r="BS30" s="169"/>
      <c r="BT30" s="169"/>
      <c r="BU30" s="169"/>
      <c r="BV30" s="169"/>
      <c r="BW30" s="169"/>
    </row>
    <row r="31" spans="1:75" ht="20.149999999999999" customHeight="1">
      <c r="A31" s="183"/>
      <c r="B31" s="126"/>
      <c r="C31" s="126"/>
      <c r="D31" s="126"/>
      <c r="E31" s="126"/>
      <c r="F31" s="126"/>
      <c r="G31" s="126"/>
      <c r="H31" s="126"/>
      <c r="I31" s="126"/>
      <c r="J31" s="126"/>
      <c r="K31" s="126"/>
      <c r="L31" s="126"/>
      <c r="M31" s="126"/>
      <c r="N31" s="126"/>
      <c r="O31" s="126"/>
      <c r="P31" s="126"/>
      <c r="Q31" s="126"/>
      <c r="R31" s="126"/>
      <c r="S31" s="126"/>
      <c r="T31" s="126"/>
      <c r="U31" s="126"/>
      <c r="V31" s="126"/>
      <c r="W31" s="126"/>
      <c r="X31" s="126"/>
      <c r="Y31" s="126"/>
      <c r="Z31" s="126"/>
      <c r="AA31" s="126"/>
      <c r="AB31" s="126"/>
      <c r="AC31" s="126"/>
      <c r="AD31" s="126"/>
      <c r="AE31" s="126"/>
      <c r="AF31" s="126"/>
      <c r="AG31" s="126"/>
      <c r="AH31" s="126"/>
      <c r="AI31" s="126"/>
      <c r="AJ31" s="126"/>
      <c r="AK31" s="126"/>
      <c r="AL31" s="126"/>
      <c r="AM31" s="126"/>
      <c r="AN31" s="126"/>
      <c r="AO31" s="126"/>
      <c r="AP31" s="126"/>
      <c r="AQ31" s="126"/>
      <c r="AR31" s="126"/>
      <c r="AS31" s="126"/>
      <c r="AT31" s="126"/>
      <c r="AU31" s="126"/>
      <c r="AV31" s="126"/>
      <c r="AW31" s="126"/>
      <c r="AX31" s="126"/>
      <c r="AY31" s="126"/>
      <c r="AZ31" s="126"/>
      <c r="BA31" s="126"/>
      <c r="BB31" s="126"/>
      <c r="BC31" s="126"/>
      <c r="BD31" s="126"/>
      <c r="BE31" s="126"/>
      <c r="BF31" s="126"/>
      <c r="BG31" s="126"/>
      <c r="BH31" s="126"/>
      <c r="BI31" s="126"/>
      <c r="BJ31" s="126"/>
      <c r="BK31" s="126"/>
      <c r="BL31" s="126"/>
      <c r="BM31" s="126"/>
      <c r="BN31" s="126"/>
      <c r="BO31" s="126"/>
      <c r="BP31" s="126"/>
      <c r="BQ31" s="184"/>
      <c r="BR31" s="169"/>
      <c r="BS31" s="123"/>
      <c r="BT31" s="169"/>
      <c r="BU31" s="169"/>
      <c r="BV31" s="169"/>
      <c r="BW31" s="169"/>
    </row>
    <row r="32" spans="1:75" ht="20.149999999999999" customHeight="1">
      <c r="A32" s="183"/>
      <c r="B32" s="126"/>
      <c r="C32" s="126"/>
      <c r="D32" s="126"/>
      <c r="E32" s="126"/>
      <c r="F32" s="126"/>
      <c r="G32" s="126"/>
      <c r="H32" s="126"/>
      <c r="I32" s="126"/>
      <c r="J32" s="126"/>
      <c r="K32" s="126"/>
      <c r="L32" s="126"/>
      <c r="M32" s="126"/>
      <c r="N32" s="126"/>
      <c r="O32" s="126"/>
      <c r="P32" s="175" t="s">
        <v>179</v>
      </c>
      <c r="Q32" s="126"/>
      <c r="R32" s="126"/>
      <c r="S32" s="126"/>
      <c r="T32" s="126"/>
      <c r="U32" s="126"/>
      <c r="V32" s="126"/>
      <c r="W32" s="126"/>
      <c r="X32" s="126"/>
      <c r="Y32" s="126"/>
      <c r="Z32" s="126"/>
      <c r="AA32" s="126"/>
      <c r="AB32" s="126"/>
      <c r="AC32" s="126"/>
      <c r="AD32" s="126"/>
      <c r="AE32" s="126"/>
      <c r="AF32" s="126"/>
      <c r="AG32" s="126"/>
      <c r="AH32" s="126"/>
      <c r="AI32" s="126"/>
      <c r="AJ32" s="126"/>
      <c r="AK32" s="126"/>
      <c r="AL32" s="126"/>
      <c r="AM32" s="126"/>
      <c r="AN32" s="126"/>
      <c r="AO32" s="126"/>
      <c r="AP32" s="126"/>
      <c r="AQ32" s="126"/>
      <c r="AR32" s="126"/>
      <c r="AS32" s="126"/>
      <c r="AT32" s="126"/>
      <c r="AU32" s="126"/>
      <c r="AV32" s="126"/>
      <c r="AW32" s="126"/>
      <c r="AX32" s="126"/>
      <c r="AY32" s="126"/>
      <c r="AZ32" s="126"/>
      <c r="BA32" s="126"/>
      <c r="BB32" s="126"/>
      <c r="BC32" s="126"/>
      <c r="BD32" s="126"/>
      <c r="BE32" s="126"/>
      <c r="BF32" s="126"/>
      <c r="BG32" s="126"/>
      <c r="BH32" s="126"/>
      <c r="BI32" s="126"/>
      <c r="BJ32" s="126"/>
      <c r="BK32" s="126"/>
      <c r="BL32" s="126"/>
      <c r="BM32" s="126"/>
      <c r="BN32" s="126"/>
      <c r="BO32" s="126"/>
      <c r="BP32" s="126"/>
      <c r="BQ32" s="184"/>
      <c r="BR32" s="169"/>
      <c r="BS32" s="169"/>
      <c r="BT32" s="169"/>
      <c r="BU32" s="169"/>
      <c r="BV32" s="169"/>
      <c r="BW32" s="169"/>
    </row>
    <row r="33" spans="1:75" ht="20.149999999999999" customHeight="1">
      <c r="A33" s="183"/>
      <c r="B33" s="126"/>
      <c r="C33" s="126"/>
      <c r="D33" s="126"/>
      <c r="E33" s="126"/>
      <c r="F33" s="126"/>
      <c r="G33" s="126"/>
      <c r="H33" s="126"/>
      <c r="I33" s="126"/>
      <c r="J33" s="126"/>
      <c r="K33" s="126"/>
      <c r="L33" s="126"/>
      <c r="M33" s="126"/>
      <c r="N33" s="126"/>
      <c r="O33" s="126"/>
      <c r="P33" s="182" t="s">
        <v>180</v>
      </c>
      <c r="Q33" s="126"/>
      <c r="R33" s="126"/>
      <c r="S33" s="126"/>
      <c r="T33" s="126"/>
      <c r="U33" s="126"/>
      <c r="V33" s="126"/>
      <c r="W33" s="126"/>
      <c r="X33" s="126"/>
      <c r="Y33" s="126"/>
      <c r="Z33" s="126"/>
      <c r="AA33" s="126"/>
      <c r="AB33" s="126"/>
      <c r="AC33" s="126"/>
      <c r="AD33" s="126"/>
      <c r="AE33" s="126"/>
      <c r="AF33" s="126"/>
      <c r="AG33" s="126"/>
      <c r="AH33" s="126"/>
      <c r="AI33" s="126"/>
      <c r="AJ33" s="126"/>
      <c r="AM33" s="126"/>
      <c r="AN33" s="126"/>
      <c r="AO33" s="126"/>
      <c r="AP33" s="126"/>
      <c r="AQ33" s="126"/>
      <c r="AR33" s="126"/>
      <c r="AS33" s="126"/>
      <c r="AT33" s="126"/>
      <c r="AU33" s="126"/>
      <c r="AV33" s="126"/>
      <c r="AW33" s="126"/>
      <c r="AX33" s="126"/>
      <c r="AY33" s="126"/>
      <c r="AZ33" s="126"/>
      <c r="BA33" s="126"/>
      <c r="BB33" s="126"/>
      <c r="BC33" s="126"/>
      <c r="BD33" s="126"/>
      <c r="BE33" s="126"/>
      <c r="BF33" s="126"/>
      <c r="BG33" s="126"/>
      <c r="BH33" s="126"/>
      <c r="BI33" s="126"/>
      <c r="BJ33" s="126"/>
      <c r="BK33" s="126"/>
      <c r="BL33" s="126"/>
      <c r="BM33" s="126"/>
      <c r="BN33" s="126"/>
      <c r="BO33" s="126"/>
      <c r="BP33" s="126"/>
      <c r="BQ33" s="184"/>
      <c r="BR33" s="169"/>
      <c r="BS33" s="169"/>
      <c r="BT33" s="169"/>
      <c r="BU33" s="169"/>
      <c r="BV33" s="169"/>
      <c r="BW33" s="169"/>
    </row>
    <row r="34" spans="1:75" ht="20.149999999999999" customHeight="1">
      <c r="A34" s="183"/>
      <c r="B34" s="126"/>
      <c r="C34" s="126"/>
      <c r="D34" s="126"/>
      <c r="E34" s="126"/>
      <c r="F34" s="126"/>
      <c r="G34" s="126"/>
      <c r="H34" s="126"/>
      <c r="I34" s="126"/>
      <c r="J34" s="126"/>
      <c r="K34" s="126"/>
      <c r="L34" s="126"/>
      <c r="M34" s="126"/>
      <c r="N34" s="126"/>
      <c r="O34" s="126"/>
      <c r="P34" s="182" t="s">
        <v>181</v>
      </c>
      <c r="Q34" s="126"/>
      <c r="R34" s="126"/>
      <c r="S34" s="126"/>
      <c r="T34" s="126"/>
      <c r="U34" s="126"/>
      <c r="V34" s="126"/>
      <c r="W34" s="126"/>
      <c r="X34" s="126"/>
      <c r="Y34" s="126"/>
      <c r="Z34" s="126"/>
      <c r="AA34" s="126"/>
      <c r="AB34" s="126"/>
      <c r="AC34" s="126"/>
      <c r="AD34" s="126"/>
      <c r="AE34" s="126"/>
      <c r="AF34" s="126"/>
      <c r="AG34" s="126"/>
      <c r="AH34" s="126"/>
      <c r="AI34" s="126"/>
      <c r="AJ34" s="126"/>
      <c r="AK34" s="126"/>
      <c r="AL34" s="126"/>
      <c r="AM34" s="126"/>
      <c r="AN34" s="126"/>
      <c r="AO34" s="126"/>
      <c r="AP34" s="126"/>
      <c r="AQ34" s="126"/>
      <c r="AR34" s="126"/>
      <c r="AS34" s="126"/>
      <c r="AT34" s="126"/>
      <c r="AU34" s="126"/>
      <c r="AV34" s="126"/>
      <c r="AW34" s="126"/>
      <c r="AX34" s="126"/>
      <c r="AY34" s="126"/>
      <c r="AZ34" s="126"/>
      <c r="BA34" s="126"/>
      <c r="BB34" s="126"/>
      <c r="BC34" s="126"/>
      <c r="BD34" s="126"/>
      <c r="BE34" s="126"/>
      <c r="BF34" s="126"/>
      <c r="BG34" s="126"/>
      <c r="BH34" s="126"/>
      <c r="BI34" s="126"/>
      <c r="BJ34" s="126"/>
      <c r="BK34" s="126"/>
      <c r="BL34" s="126"/>
      <c r="BM34" s="126"/>
      <c r="BN34" s="126"/>
      <c r="BO34" s="126"/>
      <c r="BP34" s="126"/>
      <c r="BQ34" s="184"/>
      <c r="BR34" s="169"/>
      <c r="BS34" s="169"/>
      <c r="BT34" s="169"/>
      <c r="BU34" s="169"/>
      <c r="BV34" s="169"/>
      <c r="BW34" s="169"/>
    </row>
    <row r="35" spans="1:75" ht="20.149999999999999" customHeight="1">
      <c r="A35" s="183"/>
      <c r="B35" s="126"/>
      <c r="C35" s="126"/>
      <c r="D35" s="126"/>
      <c r="E35" s="126"/>
      <c r="F35" s="126"/>
      <c r="G35" s="126"/>
      <c r="H35" s="126"/>
      <c r="I35" s="126"/>
      <c r="J35" s="126"/>
      <c r="K35" s="126"/>
      <c r="L35" s="126"/>
      <c r="M35" s="126"/>
      <c r="N35" s="126"/>
      <c r="O35" s="126"/>
      <c r="P35" s="182" t="s">
        <v>182</v>
      </c>
      <c r="Q35" s="126"/>
      <c r="R35" s="126"/>
      <c r="S35" s="126"/>
      <c r="T35" s="126"/>
      <c r="U35" s="126"/>
      <c r="V35" s="126"/>
      <c r="W35" s="126"/>
      <c r="X35" s="126"/>
      <c r="Y35" s="126"/>
      <c r="Z35" s="126"/>
      <c r="AA35" s="126"/>
      <c r="AB35" s="126"/>
      <c r="AC35" s="126"/>
      <c r="AD35" s="126"/>
      <c r="AE35" s="126"/>
      <c r="AF35" s="126"/>
      <c r="AG35" s="126"/>
      <c r="AH35" s="126"/>
      <c r="AI35" s="126"/>
      <c r="AJ35" s="126"/>
      <c r="AK35" s="126"/>
      <c r="AL35" s="126"/>
      <c r="AM35" s="126"/>
      <c r="AN35" s="126"/>
      <c r="AO35" s="126"/>
      <c r="AP35" s="126"/>
      <c r="AQ35" s="126"/>
      <c r="AR35" s="126"/>
      <c r="AS35" s="126"/>
      <c r="AT35" s="126"/>
      <c r="AU35" s="126"/>
      <c r="AV35" s="126"/>
      <c r="AW35" s="126"/>
      <c r="AX35" s="126"/>
      <c r="AY35" s="126"/>
      <c r="AZ35" s="126"/>
      <c r="BA35" s="126"/>
      <c r="BB35" s="126"/>
      <c r="BC35" s="126"/>
      <c r="BD35" s="126"/>
      <c r="BE35" s="126"/>
      <c r="BF35" s="126"/>
      <c r="BG35" s="126"/>
      <c r="BH35" s="126"/>
      <c r="BI35" s="126"/>
      <c r="BJ35" s="126"/>
      <c r="BK35" s="126"/>
      <c r="BL35" s="126"/>
      <c r="BM35" s="126"/>
      <c r="BN35" s="126"/>
      <c r="BO35" s="126"/>
      <c r="BP35" s="126"/>
      <c r="BQ35" s="184"/>
      <c r="BR35" s="169"/>
      <c r="BS35" s="169"/>
      <c r="BT35" s="169"/>
      <c r="BU35" s="169"/>
      <c r="BV35" s="169"/>
      <c r="BW35" s="169"/>
    </row>
    <row r="36" spans="1:75" ht="20.149999999999999" customHeight="1">
      <c r="A36" s="183"/>
      <c r="B36" s="126"/>
      <c r="C36" s="126"/>
      <c r="D36" s="126"/>
      <c r="E36" s="126"/>
      <c r="F36" s="126"/>
      <c r="G36" s="126"/>
      <c r="H36" s="126"/>
      <c r="I36" s="126"/>
      <c r="J36" s="126"/>
      <c r="K36" s="126"/>
      <c r="L36" s="126"/>
      <c r="M36" s="126"/>
      <c r="N36" s="126"/>
      <c r="O36" s="126"/>
      <c r="P36" s="126"/>
      <c r="Q36" s="126"/>
      <c r="R36" s="126"/>
      <c r="S36" s="126"/>
      <c r="T36" s="126"/>
      <c r="U36" s="126"/>
      <c r="V36" s="126"/>
      <c r="W36" s="126"/>
      <c r="X36" s="126"/>
      <c r="Y36" s="126"/>
      <c r="Z36" s="126"/>
      <c r="AA36" s="126"/>
      <c r="AB36" s="126"/>
      <c r="AC36" s="126"/>
      <c r="AD36" s="126"/>
      <c r="AE36" s="126"/>
      <c r="AF36" s="126"/>
      <c r="AG36" s="126"/>
      <c r="AH36" s="126"/>
      <c r="AI36" s="126"/>
      <c r="AJ36" s="126"/>
      <c r="AK36" s="126"/>
      <c r="AL36" s="126"/>
      <c r="AM36" s="126"/>
      <c r="AN36" s="126"/>
      <c r="AO36" s="126"/>
      <c r="AP36" s="126"/>
      <c r="AQ36" s="126"/>
      <c r="AR36" s="126"/>
      <c r="AS36" s="126"/>
      <c r="AT36" s="126"/>
      <c r="AU36" s="126"/>
      <c r="AV36" s="126"/>
      <c r="AW36" s="126"/>
      <c r="AX36" s="126"/>
      <c r="AY36" s="126"/>
      <c r="AZ36" s="126"/>
      <c r="BA36" s="126"/>
      <c r="BB36" s="126"/>
      <c r="BC36" s="126"/>
      <c r="BD36" s="126"/>
      <c r="BE36" s="126"/>
      <c r="BF36" s="126"/>
      <c r="BG36" s="126"/>
      <c r="BH36" s="126"/>
      <c r="BI36" s="126"/>
      <c r="BJ36" s="126"/>
      <c r="BK36" s="126"/>
      <c r="BL36" s="126"/>
      <c r="BM36" s="126"/>
      <c r="BN36" s="126"/>
      <c r="BO36" s="126"/>
      <c r="BP36" s="126"/>
      <c r="BQ36" s="184"/>
      <c r="BR36" s="169"/>
      <c r="BS36" s="169"/>
      <c r="BT36" s="169"/>
      <c r="BU36" s="169"/>
      <c r="BV36" s="169"/>
      <c r="BW36" s="169"/>
    </row>
    <row r="37" spans="1:75" ht="20.149999999999999" customHeight="1">
      <c r="A37" s="183"/>
      <c r="B37" s="126"/>
      <c r="C37" s="126"/>
      <c r="D37" s="126"/>
      <c r="E37" s="126"/>
      <c r="F37" s="126"/>
      <c r="G37" s="126"/>
      <c r="H37" s="126"/>
      <c r="I37" s="126"/>
      <c r="J37" s="126"/>
      <c r="K37" s="126"/>
      <c r="L37" s="126"/>
      <c r="M37" s="126"/>
      <c r="N37" s="126"/>
      <c r="O37" s="126"/>
      <c r="P37" s="175" t="s">
        <v>183</v>
      </c>
      <c r="Q37" s="126"/>
      <c r="R37" s="126"/>
      <c r="S37" s="126"/>
      <c r="T37" s="126"/>
      <c r="U37" s="126"/>
      <c r="V37" s="126"/>
      <c r="W37" s="126"/>
      <c r="X37" s="126"/>
      <c r="Y37" s="126"/>
      <c r="Z37" s="126"/>
      <c r="AA37" s="126"/>
      <c r="AB37" s="126"/>
      <c r="AC37" s="126"/>
      <c r="AD37" s="126"/>
      <c r="AE37" s="126"/>
      <c r="AF37" s="126"/>
      <c r="AG37" s="126"/>
      <c r="AH37" s="126"/>
      <c r="AI37" s="126"/>
      <c r="AJ37" s="126"/>
      <c r="AK37" s="126"/>
      <c r="AL37" s="126"/>
      <c r="AM37" s="126"/>
      <c r="AN37" s="126"/>
      <c r="AO37" s="126"/>
      <c r="AP37" s="126"/>
      <c r="AQ37" s="126"/>
      <c r="AR37" s="126"/>
      <c r="AS37" s="126"/>
      <c r="AT37" s="126"/>
      <c r="AU37" s="126"/>
      <c r="AV37" s="126"/>
      <c r="AW37" s="126"/>
      <c r="AX37" s="126"/>
      <c r="AY37" s="126"/>
      <c r="AZ37" s="126"/>
      <c r="BA37" s="126"/>
      <c r="BB37" s="126"/>
      <c r="BC37" s="126"/>
      <c r="BD37" s="126"/>
      <c r="BE37" s="126"/>
      <c r="BF37" s="126"/>
      <c r="BG37" s="126"/>
      <c r="BH37" s="126"/>
      <c r="BI37" s="126"/>
      <c r="BJ37" s="126"/>
      <c r="BK37" s="126"/>
      <c r="BL37" s="126"/>
      <c r="BM37" s="126"/>
      <c r="BN37" s="126"/>
      <c r="BO37" s="126"/>
      <c r="BP37" s="126"/>
      <c r="BQ37" s="184"/>
      <c r="BR37" s="169"/>
      <c r="BS37" s="169"/>
      <c r="BT37" s="169"/>
      <c r="BU37" s="169"/>
      <c r="BV37" s="169"/>
      <c r="BW37" s="169"/>
    </row>
    <row r="38" spans="1:75" ht="20.149999999999999" customHeight="1">
      <c r="A38" s="183"/>
      <c r="B38" s="126"/>
      <c r="C38" s="126"/>
      <c r="D38" s="126"/>
      <c r="E38" s="126"/>
      <c r="F38" s="126"/>
      <c r="G38" s="126"/>
      <c r="H38" s="126"/>
      <c r="I38" s="126"/>
      <c r="J38" s="126"/>
      <c r="K38" s="126"/>
      <c r="L38" s="126"/>
      <c r="M38" s="126"/>
      <c r="N38" s="126"/>
      <c r="O38" s="126"/>
      <c r="P38" s="182" t="s">
        <v>184</v>
      </c>
      <c r="Q38" s="182"/>
      <c r="R38" s="182"/>
      <c r="S38" s="182"/>
      <c r="T38" s="182"/>
      <c r="U38" s="182"/>
      <c r="V38" s="182"/>
      <c r="W38" s="182"/>
      <c r="X38" s="182"/>
      <c r="Y38" s="182"/>
      <c r="Z38" s="182"/>
      <c r="AA38" s="182"/>
      <c r="AB38" s="182"/>
      <c r="AC38" s="182"/>
      <c r="AD38" s="182"/>
      <c r="AE38" s="182"/>
      <c r="AF38" s="182"/>
      <c r="AG38" s="182"/>
      <c r="AH38" s="182"/>
      <c r="AI38" s="182"/>
      <c r="AJ38" s="182"/>
      <c r="AK38" s="182"/>
      <c r="AL38" s="182"/>
      <c r="AM38" s="182"/>
      <c r="AN38" s="182"/>
      <c r="AO38" s="182"/>
      <c r="AP38" s="182"/>
      <c r="AQ38" s="182"/>
      <c r="AR38" s="182"/>
      <c r="AS38" s="182"/>
      <c r="AT38" s="182"/>
      <c r="AU38" s="182"/>
      <c r="AV38" s="182"/>
      <c r="AW38" s="182"/>
      <c r="AX38" s="182"/>
      <c r="AY38" s="182"/>
      <c r="AZ38" s="182"/>
      <c r="BA38" s="182"/>
      <c r="BB38" s="182"/>
      <c r="BC38" s="182"/>
      <c r="BD38" s="182"/>
      <c r="BE38" s="182"/>
      <c r="BF38" s="182"/>
      <c r="BG38" s="182"/>
      <c r="BH38" s="182"/>
      <c r="BI38" s="182"/>
      <c r="BJ38" s="182"/>
      <c r="BK38" s="182"/>
      <c r="BL38" s="182"/>
      <c r="BM38" s="182"/>
      <c r="BN38" s="182"/>
      <c r="BO38" s="182"/>
      <c r="BP38" s="182"/>
      <c r="BQ38" s="184"/>
      <c r="BR38" s="169"/>
      <c r="BS38" s="169"/>
      <c r="BT38" s="169"/>
      <c r="BU38" s="169"/>
      <c r="BV38" s="169"/>
      <c r="BW38" s="169"/>
    </row>
    <row r="39" spans="1:75" ht="20.149999999999999" customHeight="1">
      <c r="A39" s="183"/>
      <c r="B39" s="126"/>
      <c r="C39" s="126"/>
      <c r="D39" s="126"/>
      <c r="E39" s="126"/>
      <c r="F39" s="126"/>
      <c r="G39" s="126"/>
      <c r="H39" s="126"/>
      <c r="I39" s="126"/>
      <c r="J39" s="126"/>
      <c r="K39" s="126"/>
      <c r="L39" s="126"/>
      <c r="M39" s="126"/>
      <c r="N39" s="126"/>
      <c r="O39" s="126"/>
      <c r="P39" s="366" t="s">
        <v>185</v>
      </c>
      <c r="Q39" s="366"/>
      <c r="R39" s="366"/>
      <c r="S39" s="366"/>
      <c r="T39" s="366"/>
      <c r="U39" s="366"/>
      <c r="V39" s="366"/>
      <c r="W39" s="366"/>
      <c r="X39" s="366"/>
      <c r="Y39" s="366"/>
      <c r="Z39" s="366"/>
      <c r="AA39" s="366"/>
      <c r="AB39" s="366"/>
      <c r="AC39" s="366"/>
      <c r="AD39" s="366"/>
      <c r="AE39" s="366"/>
      <c r="AF39" s="366"/>
      <c r="AG39" s="366"/>
      <c r="AH39" s="366"/>
      <c r="AI39" s="366"/>
      <c r="AJ39" s="366"/>
      <c r="AK39" s="366"/>
      <c r="AL39" s="366"/>
      <c r="AM39" s="366"/>
      <c r="AN39" s="366"/>
      <c r="AO39" s="366"/>
      <c r="AP39" s="366"/>
      <c r="AQ39" s="366"/>
      <c r="AR39" s="366"/>
      <c r="AS39" s="366"/>
      <c r="AT39" s="366"/>
      <c r="AU39" s="366"/>
      <c r="AV39" s="366"/>
      <c r="AW39" s="366"/>
      <c r="AX39" s="366"/>
      <c r="AY39" s="366"/>
      <c r="AZ39" s="366"/>
      <c r="BA39" s="366"/>
      <c r="BB39" s="366"/>
      <c r="BC39" s="366"/>
      <c r="BD39" s="366"/>
      <c r="BE39" s="366"/>
      <c r="BF39" s="366"/>
      <c r="BG39" s="366"/>
      <c r="BH39" s="366"/>
      <c r="BI39" s="366"/>
      <c r="BJ39" s="366"/>
      <c r="BK39" s="366"/>
      <c r="BL39" s="366"/>
      <c r="BM39" s="366"/>
      <c r="BN39" s="366"/>
      <c r="BO39" s="366"/>
      <c r="BP39" s="366"/>
      <c r="BQ39" s="184"/>
      <c r="BR39" s="169"/>
      <c r="BS39" s="169"/>
      <c r="BT39" s="169"/>
      <c r="BU39" s="169"/>
      <c r="BV39" s="169"/>
      <c r="BW39" s="169"/>
    </row>
    <row r="40" spans="1:75" ht="20.149999999999999" customHeight="1">
      <c r="A40" s="185"/>
      <c r="B40" s="186"/>
      <c r="C40" s="186"/>
      <c r="D40" s="186"/>
      <c r="E40" s="186"/>
      <c r="F40" s="186"/>
      <c r="G40" s="186"/>
      <c r="H40" s="186"/>
      <c r="I40" s="186"/>
      <c r="J40" s="186"/>
      <c r="K40" s="186"/>
      <c r="L40" s="186"/>
      <c r="M40" s="186"/>
      <c r="N40" s="186"/>
      <c r="O40" s="186"/>
      <c r="P40" s="367"/>
      <c r="Q40" s="367"/>
      <c r="R40" s="367"/>
      <c r="S40" s="367"/>
      <c r="T40" s="367"/>
      <c r="U40" s="367"/>
      <c r="V40" s="367"/>
      <c r="W40" s="367"/>
      <c r="X40" s="367"/>
      <c r="Y40" s="367"/>
      <c r="Z40" s="367"/>
      <c r="AA40" s="367"/>
      <c r="AB40" s="367"/>
      <c r="AC40" s="367"/>
      <c r="AD40" s="367"/>
      <c r="AE40" s="367"/>
      <c r="AF40" s="367"/>
      <c r="AG40" s="367"/>
      <c r="AH40" s="367"/>
      <c r="AI40" s="367"/>
      <c r="AJ40" s="367"/>
      <c r="AK40" s="367"/>
      <c r="AL40" s="367"/>
      <c r="AM40" s="367"/>
      <c r="AN40" s="367"/>
      <c r="AO40" s="367"/>
      <c r="AP40" s="367"/>
      <c r="AQ40" s="367"/>
      <c r="AR40" s="367"/>
      <c r="AS40" s="367"/>
      <c r="AT40" s="367"/>
      <c r="AU40" s="367"/>
      <c r="AV40" s="367"/>
      <c r="AW40" s="367"/>
      <c r="AX40" s="367"/>
      <c r="AY40" s="367"/>
      <c r="AZ40" s="367"/>
      <c r="BA40" s="367"/>
      <c r="BB40" s="367"/>
      <c r="BC40" s="367"/>
      <c r="BD40" s="367"/>
      <c r="BE40" s="367"/>
      <c r="BF40" s="367"/>
      <c r="BG40" s="367"/>
      <c r="BH40" s="367"/>
      <c r="BI40" s="367"/>
      <c r="BJ40" s="367"/>
      <c r="BK40" s="367"/>
      <c r="BL40" s="367"/>
      <c r="BM40" s="367"/>
      <c r="BN40" s="367"/>
      <c r="BO40" s="367"/>
      <c r="BP40" s="367"/>
      <c r="BQ40" s="187"/>
      <c r="BR40" s="169"/>
      <c r="BS40" s="169"/>
      <c r="BT40" s="169"/>
      <c r="BU40" s="169"/>
      <c r="BV40" s="169"/>
      <c r="BW40" s="169"/>
    </row>
    <row r="41" spans="1:75" ht="9.9" customHeight="1" thickBot="1">
      <c r="A41" s="126"/>
      <c r="B41" s="126"/>
      <c r="C41" s="126"/>
      <c r="D41" s="126"/>
      <c r="E41" s="126"/>
      <c r="F41" s="126"/>
      <c r="G41" s="126"/>
      <c r="H41" s="126"/>
      <c r="I41" s="126"/>
      <c r="J41" s="126"/>
      <c r="K41" s="126"/>
      <c r="L41" s="126"/>
      <c r="M41" s="126"/>
      <c r="N41" s="126"/>
      <c r="O41" s="126"/>
      <c r="P41" s="126"/>
      <c r="Q41" s="126"/>
      <c r="R41" s="126"/>
      <c r="S41" s="126"/>
      <c r="T41" s="126"/>
      <c r="U41" s="126"/>
      <c r="V41" s="126"/>
      <c r="W41" s="126"/>
      <c r="X41" s="126"/>
      <c r="Y41" s="126"/>
      <c r="Z41" s="126"/>
      <c r="AA41" s="126"/>
      <c r="AB41" s="126"/>
      <c r="AC41" s="126"/>
      <c r="AD41" s="126"/>
      <c r="AE41" s="126"/>
      <c r="AF41" s="126"/>
      <c r="AG41" s="126"/>
      <c r="AH41" s="126"/>
      <c r="AI41" s="126"/>
      <c r="AJ41" s="126"/>
      <c r="AK41" s="126"/>
      <c r="AL41" s="126"/>
      <c r="AM41" s="126"/>
      <c r="AN41" s="126"/>
      <c r="AO41" s="126"/>
      <c r="AP41" s="126"/>
      <c r="AQ41" s="126"/>
      <c r="AR41" s="126"/>
      <c r="AS41" s="126"/>
      <c r="AT41" s="126"/>
      <c r="AU41" s="126"/>
      <c r="AV41" s="126"/>
      <c r="AW41" s="126"/>
      <c r="AX41" s="126"/>
      <c r="AY41" s="126"/>
      <c r="AZ41" s="126"/>
      <c r="BA41" s="126"/>
      <c r="BB41" s="126"/>
      <c r="BC41" s="126"/>
      <c r="BD41" s="126"/>
      <c r="BE41" s="126"/>
      <c r="BF41" s="126"/>
      <c r="BG41" s="126"/>
      <c r="BH41" s="126"/>
      <c r="BI41" s="126"/>
      <c r="BJ41" s="126"/>
      <c r="BK41" s="126"/>
      <c r="BL41" s="126"/>
      <c r="BM41" s="126"/>
      <c r="BN41" s="126"/>
      <c r="BO41" s="126"/>
      <c r="BP41" s="126"/>
      <c r="BQ41" s="126"/>
      <c r="BR41" s="169"/>
      <c r="BS41" s="169"/>
      <c r="BT41" s="169"/>
      <c r="BU41" s="169"/>
      <c r="BV41" s="169"/>
      <c r="BW41" s="169"/>
    </row>
    <row r="42" spans="1:75" ht="9.9" customHeight="1" thickTop="1">
      <c r="A42" s="188"/>
      <c r="B42" s="189"/>
      <c r="C42" s="189"/>
      <c r="D42" s="189"/>
      <c r="E42" s="189"/>
      <c r="F42" s="189"/>
      <c r="G42" s="189"/>
      <c r="H42" s="189"/>
      <c r="I42" s="189"/>
      <c r="J42" s="189"/>
      <c r="K42" s="189"/>
      <c r="L42" s="189"/>
      <c r="M42" s="189"/>
      <c r="N42" s="189"/>
      <c r="O42" s="189"/>
      <c r="P42" s="189"/>
      <c r="Q42" s="189"/>
      <c r="R42" s="189"/>
      <c r="S42" s="189"/>
      <c r="T42" s="189"/>
      <c r="U42" s="189"/>
      <c r="V42" s="189"/>
      <c r="W42" s="189"/>
      <c r="X42" s="189"/>
      <c r="Y42" s="189"/>
      <c r="Z42" s="189"/>
      <c r="AA42" s="189"/>
      <c r="AB42" s="189"/>
      <c r="AC42" s="189"/>
      <c r="AD42" s="189"/>
      <c r="AE42" s="189"/>
      <c r="AF42" s="189"/>
      <c r="AG42" s="189"/>
      <c r="AH42" s="189"/>
      <c r="AI42" s="189"/>
      <c r="AJ42" s="189"/>
      <c r="AK42" s="189"/>
      <c r="AL42" s="189"/>
      <c r="AM42" s="189"/>
      <c r="AN42" s="189"/>
      <c r="AO42" s="189"/>
      <c r="AP42" s="189"/>
      <c r="AQ42" s="189"/>
      <c r="AR42" s="189"/>
      <c r="AS42" s="189"/>
      <c r="AT42" s="189"/>
      <c r="AU42" s="189"/>
      <c r="AV42" s="189"/>
      <c r="AW42" s="189"/>
      <c r="AX42" s="189"/>
      <c r="AY42" s="189"/>
      <c r="AZ42" s="189"/>
      <c r="BA42" s="189"/>
      <c r="BB42" s="189"/>
      <c r="BC42" s="189"/>
      <c r="BD42" s="189"/>
      <c r="BE42" s="189"/>
      <c r="BF42" s="189"/>
      <c r="BG42" s="189"/>
      <c r="BH42" s="189"/>
      <c r="BI42" s="189"/>
      <c r="BJ42" s="189"/>
      <c r="BK42" s="189"/>
      <c r="BL42" s="189"/>
      <c r="BM42" s="189"/>
      <c r="BN42" s="189"/>
      <c r="BO42" s="189"/>
      <c r="BP42" s="189"/>
      <c r="BQ42" s="190"/>
      <c r="BR42" s="169"/>
      <c r="BS42" s="169"/>
      <c r="BT42" s="169"/>
      <c r="BU42" s="169"/>
      <c r="BV42" s="169"/>
      <c r="BW42" s="169"/>
    </row>
    <row r="43" spans="1:75" ht="20.149999999999999" customHeight="1">
      <c r="A43" s="191"/>
      <c r="B43" s="192" t="s">
        <v>186</v>
      </c>
      <c r="C43" s="126"/>
      <c r="D43" s="126"/>
      <c r="E43" s="126"/>
      <c r="F43" s="126"/>
      <c r="G43" s="126"/>
      <c r="H43" s="126"/>
      <c r="I43" s="126"/>
      <c r="J43" s="126"/>
      <c r="K43" s="126"/>
      <c r="L43" s="126"/>
      <c r="M43" s="126"/>
      <c r="N43" s="126"/>
      <c r="O43" s="126"/>
      <c r="P43" s="126"/>
      <c r="Q43" s="126"/>
      <c r="R43" s="126"/>
      <c r="S43" s="126"/>
      <c r="T43" s="126"/>
      <c r="U43" s="126"/>
      <c r="V43" s="126"/>
      <c r="W43" s="126"/>
      <c r="X43" s="126"/>
      <c r="Y43" s="126"/>
      <c r="Z43" s="126"/>
      <c r="AA43" s="126"/>
      <c r="AB43" s="126"/>
      <c r="AC43" s="126"/>
      <c r="AD43" s="126"/>
      <c r="AE43" s="126"/>
      <c r="AF43" s="126"/>
      <c r="AG43" s="126"/>
      <c r="AH43" s="126"/>
      <c r="AI43" s="126"/>
      <c r="AJ43" s="126"/>
      <c r="AK43" s="126"/>
      <c r="AL43" s="126"/>
      <c r="AM43" s="126"/>
      <c r="AN43" s="126"/>
      <c r="AO43" s="126"/>
      <c r="AP43" s="126"/>
      <c r="AQ43" s="126"/>
      <c r="AR43" s="126"/>
      <c r="AS43" s="126"/>
      <c r="AT43" s="126"/>
      <c r="AU43" s="126"/>
      <c r="AV43" s="126"/>
      <c r="AW43" s="126"/>
      <c r="AX43" s="126"/>
      <c r="AY43" s="126"/>
      <c r="AZ43" s="126"/>
      <c r="BA43" s="126"/>
      <c r="BB43" s="126"/>
      <c r="BC43" s="126"/>
      <c r="BD43" s="126"/>
      <c r="BE43" s="126"/>
      <c r="BF43" s="126"/>
      <c r="BG43" s="126"/>
      <c r="BH43" s="126"/>
      <c r="BI43" s="126"/>
      <c r="BJ43" s="126"/>
      <c r="BK43" s="126"/>
      <c r="BL43" s="126"/>
      <c r="BM43" s="126"/>
      <c r="BN43" s="126"/>
      <c r="BO43" s="126"/>
      <c r="BP43" s="126"/>
      <c r="BQ43" s="193"/>
      <c r="BR43" s="169"/>
      <c r="BS43" s="169"/>
      <c r="BT43" s="169"/>
      <c r="BU43" s="169"/>
      <c r="BV43" s="169"/>
      <c r="BW43" s="169"/>
    </row>
    <row r="44" spans="1:75" ht="15" customHeight="1">
      <c r="A44" s="191"/>
      <c r="C44" s="175" t="s">
        <v>187</v>
      </c>
      <c r="D44" s="126"/>
      <c r="E44" s="126"/>
      <c r="F44" s="126"/>
      <c r="G44" s="126"/>
      <c r="H44" s="126"/>
      <c r="I44" s="126"/>
      <c r="J44" s="126"/>
      <c r="K44" s="126"/>
      <c r="L44" s="126"/>
      <c r="M44" s="126"/>
      <c r="O44" s="175" t="s">
        <v>188</v>
      </c>
      <c r="P44" s="126"/>
      <c r="Q44" s="126"/>
      <c r="R44" s="126"/>
      <c r="S44" s="126"/>
      <c r="T44" s="126"/>
      <c r="U44" s="126"/>
      <c r="V44" s="126"/>
      <c r="W44" s="126"/>
      <c r="X44" s="126"/>
      <c r="Y44" s="175" t="s">
        <v>189</v>
      </c>
      <c r="Z44" s="126"/>
      <c r="AA44" s="126"/>
      <c r="AB44" s="126"/>
      <c r="AC44" s="126"/>
      <c r="AD44" s="126"/>
      <c r="AE44" s="126"/>
      <c r="AF44" s="126"/>
      <c r="AG44" s="126"/>
      <c r="AH44" s="126"/>
      <c r="AI44" s="126"/>
      <c r="AJ44" s="126" t="s">
        <v>190</v>
      </c>
      <c r="AK44" s="126"/>
      <c r="AL44" s="126"/>
      <c r="AM44" s="126"/>
      <c r="AN44" s="126"/>
      <c r="AO44" s="126"/>
      <c r="AP44" s="126"/>
      <c r="AQ44" s="126"/>
      <c r="AR44" s="126"/>
      <c r="AS44" s="126"/>
      <c r="AT44" s="126"/>
      <c r="AU44" s="126"/>
      <c r="AV44" s="126"/>
      <c r="AW44" s="126"/>
      <c r="AX44" s="126"/>
      <c r="AY44" s="126"/>
      <c r="AZ44" s="126"/>
      <c r="BA44" s="126"/>
      <c r="BB44" s="126"/>
      <c r="BC44" s="126"/>
      <c r="BD44" s="126"/>
      <c r="BE44" s="126"/>
      <c r="BF44" s="126"/>
      <c r="BG44" s="126"/>
      <c r="BH44" s="126"/>
      <c r="BI44" s="126"/>
      <c r="BJ44" s="126"/>
      <c r="BK44" s="126"/>
      <c r="BL44" s="126"/>
      <c r="BM44" s="126"/>
      <c r="BN44" s="126"/>
      <c r="BO44" s="126"/>
      <c r="BP44" s="126"/>
      <c r="BQ44" s="193"/>
      <c r="BR44" s="169"/>
      <c r="BS44" s="169"/>
      <c r="BT44" s="169"/>
      <c r="BU44" s="169"/>
      <c r="BV44" s="169"/>
      <c r="BW44" s="169"/>
    </row>
    <row r="45" spans="1:75" ht="15" customHeight="1">
      <c r="A45" s="191"/>
      <c r="C45" s="175" t="s">
        <v>191</v>
      </c>
      <c r="D45" s="126"/>
      <c r="E45" s="126"/>
      <c r="F45" s="126"/>
      <c r="G45" s="126"/>
      <c r="H45" s="126"/>
      <c r="I45" s="126"/>
      <c r="J45" s="126"/>
      <c r="K45" s="126"/>
      <c r="L45" s="126"/>
      <c r="M45" s="126"/>
      <c r="O45" s="175" t="s">
        <v>192</v>
      </c>
      <c r="P45" s="126"/>
      <c r="Q45" s="126"/>
      <c r="R45" s="126"/>
      <c r="S45" s="126"/>
      <c r="T45" s="126"/>
      <c r="U45" s="126"/>
      <c r="V45" s="126"/>
      <c r="X45" s="126"/>
      <c r="Y45" s="175" t="s">
        <v>193</v>
      </c>
      <c r="Z45" s="126"/>
      <c r="AA45" s="126"/>
      <c r="AB45" s="126"/>
      <c r="AC45" s="126"/>
      <c r="AD45" s="126"/>
      <c r="AE45" s="126"/>
      <c r="AF45" s="126"/>
      <c r="AG45" s="126"/>
      <c r="AH45" s="126"/>
      <c r="AI45" s="126"/>
      <c r="AJ45" s="126" t="s">
        <v>190</v>
      </c>
      <c r="AK45" s="126"/>
      <c r="AL45" s="126"/>
      <c r="AM45" s="126"/>
      <c r="AN45" s="126"/>
      <c r="AO45" s="126"/>
      <c r="AP45" s="126"/>
      <c r="AQ45" s="126"/>
      <c r="AR45" s="126"/>
      <c r="AS45" s="126"/>
      <c r="AT45" s="126"/>
      <c r="AU45" s="126"/>
      <c r="AV45" s="126"/>
      <c r="AW45" s="126"/>
      <c r="AX45" s="126"/>
      <c r="AY45" s="126"/>
      <c r="AZ45" s="126"/>
      <c r="BA45" s="126"/>
      <c r="BB45" s="126"/>
      <c r="BC45" s="126"/>
      <c r="BD45" s="126"/>
      <c r="BE45" s="126"/>
      <c r="BF45" s="126"/>
      <c r="BG45" s="126"/>
      <c r="BH45" s="126"/>
      <c r="BI45" s="126"/>
      <c r="BJ45" s="126"/>
      <c r="BK45" s="126"/>
      <c r="BL45" s="126"/>
      <c r="BM45" s="126"/>
      <c r="BN45" s="126"/>
      <c r="BO45" s="126"/>
      <c r="BP45" s="126"/>
      <c r="BQ45" s="193"/>
      <c r="BR45" s="169"/>
      <c r="BS45" s="169"/>
      <c r="BT45" s="169"/>
      <c r="BU45" s="169"/>
      <c r="BV45" s="169"/>
      <c r="BW45" s="169"/>
    </row>
    <row r="46" spans="1:75" ht="15" customHeight="1">
      <c r="A46" s="191"/>
      <c r="C46" s="175" t="s">
        <v>194</v>
      </c>
      <c r="E46" s="126"/>
      <c r="F46" s="126"/>
      <c r="G46" s="126"/>
      <c r="H46" s="126"/>
      <c r="I46" s="126"/>
      <c r="J46" s="126"/>
      <c r="K46" s="126"/>
      <c r="L46" s="126"/>
      <c r="M46" s="126"/>
      <c r="N46" s="126"/>
      <c r="O46" s="175" t="s">
        <v>195</v>
      </c>
      <c r="P46" s="126"/>
      <c r="Q46" s="126"/>
      <c r="R46" s="126"/>
      <c r="S46" s="126"/>
      <c r="T46" s="126"/>
      <c r="U46" s="126"/>
      <c r="V46" s="126"/>
      <c r="W46" s="126"/>
      <c r="X46" s="126"/>
      <c r="Y46" s="175" t="s">
        <v>196</v>
      </c>
      <c r="Z46" s="126"/>
      <c r="AA46" s="126"/>
      <c r="AB46" s="126"/>
      <c r="AC46" s="126"/>
      <c r="AD46" s="126"/>
      <c r="AE46" s="126"/>
      <c r="AF46" s="126"/>
      <c r="AH46" s="126"/>
      <c r="AI46" s="126"/>
      <c r="AJ46" s="126" t="s">
        <v>190</v>
      </c>
      <c r="AK46" s="126"/>
      <c r="AL46" s="126"/>
      <c r="AM46" s="126"/>
      <c r="AN46" s="126"/>
      <c r="AO46" s="126"/>
      <c r="AP46" s="126"/>
      <c r="AQ46" s="126"/>
      <c r="AR46" s="126"/>
      <c r="AS46" s="126"/>
      <c r="AT46" s="126"/>
      <c r="AU46" s="126"/>
      <c r="AZ46" s="126"/>
      <c r="BA46" s="126"/>
      <c r="BB46" s="126"/>
      <c r="BC46" s="126"/>
      <c r="BD46" s="126"/>
      <c r="BE46" s="126"/>
      <c r="BF46" s="126"/>
      <c r="BG46" s="126"/>
      <c r="BH46" s="126"/>
      <c r="BI46" s="126"/>
      <c r="BJ46" s="126"/>
      <c r="BK46" s="126"/>
      <c r="BL46" s="126"/>
      <c r="BM46" s="126"/>
      <c r="BN46" s="126"/>
      <c r="BO46" s="126"/>
      <c r="BP46" s="126"/>
      <c r="BQ46" s="193"/>
      <c r="BR46" s="169"/>
      <c r="BS46" s="169"/>
      <c r="BT46" s="169"/>
      <c r="BU46" s="169"/>
      <c r="BV46" s="169"/>
      <c r="BW46" s="169"/>
    </row>
    <row r="47" spans="1:75" ht="9.9" customHeight="1" thickBot="1">
      <c r="A47" s="194"/>
      <c r="B47" s="195"/>
      <c r="C47" s="196"/>
      <c r="D47" s="196"/>
      <c r="E47" s="196"/>
      <c r="F47" s="196"/>
      <c r="G47" s="196"/>
      <c r="H47" s="196"/>
      <c r="I47" s="196"/>
      <c r="J47" s="196"/>
      <c r="K47" s="196"/>
      <c r="L47" s="196"/>
      <c r="M47" s="196"/>
      <c r="N47" s="196"/>
      <c r="O47" s="196"/>
      <c r="P47" s="196"/>
      <c r="Q47" s="196"/>
      <c r="R47" s="196"/>
      <c r="S47" s="196"/>
      <c r="T47" s="196"/>
      <c r="U47" s="196"/>
      <c r="V47" s="196"/>
      <c r="W47" s="196"/>
      <c r="X47" s="196"/>
      <c r="Y47" s="196"/>
      <c r="Z47" s="196"/>
      <c r="AA47" s="196"/>
      <c r="AB47" s="196"/>
      <c r="AC47" s="196"/>
      <c r="AD47" s="196"/>
      <c r="AE47" s="196"/>
      <c r="AF47" s="195"/>
      <c r="AG47" s="195"/>
      <c r="AH47" s="195"/>
      <c r="AI47" s="195"/>
      <c r="AJ47" s="195"/>
      <c r="AK47" s="195"/>
      <c r="AL47" s="195"/>
      <c r="AM47" s="195"/>
      <c r="AN47" s="195"/>
      <c r="AO47" s="195"/>
      <c r="AP47" s="195"/>
      <c r="AQ47" s="195"/>
      <c r="AR47" s="195"/>
      <c r="AS47" s="196"/>
      <c r="AT47" s="196"/>
      <c r="AU47" s="196"/>
      <c r="AV47" s="195"/>
      <c r="AW47" s="195"/>
      <c r="AX47" s="195"/>
      <c r="AY47" s="195"/>
      <c r="AZ47" s="196"/>
      <c r="BA47" s="196"/>
      <c r="BB47" s="196"/>
      <c r="BC47" s="196"/>
      <c r="BD47" s="196"/>
      <c r="BE47" s="196"/>
      <c r="BF47" s="196"/>
      <c r="BG47" s="196"/>
      <c r="BH47" s="196"/>
      <c r="BI47" s="196"/>
      <c r="BJ47" s="196"/>
      <c r="BK47" s="196"/>
      <c r="BL47" s="196"/>
      <c r="BM47" s="196"/>
      <c r="BN47" s="196"/>
      <c r="BO47" s="196"/>
      <c r="BP47" s="196"/>
      <c r="BQ47" s="197"/>
      <c r="BR47" s="169"/>
      <c r="BS47" s="169"/>
      <c r="BT47" s="169"/>
      <c r="BU47" s="169"/>
      <c r="BV47" s="169"/>
      <c r="BW47" s="169"/>
    </row>
    <row r="48" spans="1:75" ht="9.9" customHeight="1" thickTop="1" thickBot="1">
      <c r="A48" s="126"/>
      <c r="C48" s="126"/>
      <c r="D48" s="126"/>
      <c r="E48" s="126"/>
      <c r="F48" s="126"/>
      <c r="G48" s="126"/>
      <c r="H48" s="126"/>
      <c r="I48" s="126"/>
      <c r="J48" s="126"/>
      <c r="K48" s="126"/>
      <c r="L48" s="126"/>
      <c r="M48" s="126"/>
      <c r="N48" s="126"/>
      <c r="O48" s="126"/>
      <c r="P48" s="126"/>
      <c r="Q48" s="126"/>
      <c r="R48" s="126"/>
      <c r="S48" s="126"/>
      <c r="T48" s="126"/>
      <c r="U48" s="126"/>
      <c r="V48" s="126"/>
      <c r="W48" s="126"/>
      <c r="X48" s="126"/>
      <c r="Y48" s="126"/>
      <c r="Z48" s="126"/>
      <c r="AA48" s="126"/>
      <c r="AB48" s="126"/>
      <c r="AC48" s="126"/>
      <c r="AD48" s="126"/>
      <c r="AE48" s="126"/>
      <c r="AS48" s="126"/>
      <c r="AT48" s="126"/>
      <c r="AU48" s="126"/>
      <c r="AZ48" s="126"/>
      <c r="BA48" s="126"/>
      <c r="BB48" s="126"/>
      <c r="BC48" s="126"/>
      <c r="BD48" s="126"/>
      <c r="BE48" s="126"/>
      <c r="BF48" s="126"/>
      <c r="BG48" s="126"/>
      <c r="BH48" s="126"/>
      <c r="BI48" s="126"/>
      <c r="BJ48" s="126"/>
      <c r="BK48" s="126"/>
      <c r="BL48" s="126"/>
      <c r="BM48" s="126"/>
      <c r="BN48" s="126"/>
      <c r="BO48" s="126"/>
      <c r="BP48" s="126"/>
      <c r="BQ48" s="126"/>
      <c r="BR48" s="169"/>
      <c r="BS48" s="169"/>
      <c r="BT48" s="169"/>
      <c r="BU48" s="169"/>
      <c r="BV48" s="169"/>
      <c r="BW48" s="169"/>
    </row>
    <row r="49" spans="1:75" ht="9.9" customHeight="1" thickTop="1">
      <c r="A49" s="188"/>
      <c r="B49" s="198"/>
      <c r="C49" s="189"/>
      <c r="D49" s="189"/>
      <c r="E49" s="189"/>
      <c r="F49" s="189"/>
      <c r="G49" s="189"/>
      <c r="H49" s="189"/>
      <c r="I49" s="189"/>
      <c r="J49" s="189"/>
      <c r="K49" s="189"/>
      <c r="L49" s="189"/>
      <c r="M49" s="189"/>
      <c r="N49" s="189"/>
      <c r="O49" s="189"/>
      <c r="P49" s="189"/>
      <c r="Q49" s="189"/>
      <c r="R49" s="189"/>
      <c r="S49" s="189"/>
      <c r="T49" s="189"/>
      <c r="U49" s="189"/>
      <c r="V49" s="189"/>
      <c r="W49" s="189"/>
      <c r="X49" s="189"/>
      <c r="Y49" s="189"/>
      <c r="Z49" s="189"/>
      <c r="AA49" s="189"/>
      <c r="AB49" s="189"/>
      <c r="AC49" s="189"/>
      <c r="AD49" s="189"/>
      <c r="AE49" s="189"/>
      <c r="AF49" s="198"/>
      <c r="AG49" s="198"/>
      <c r="AH49" s="199"/>
      <c r="AI49" s="199"/>
      <c r="AJ49" s="199"/>
      <c r="AK49" s="199"/>
      <c r="AL49" s="199"/>
      <c r="AM49" s="199"/>
      <c r="AN49" s="199"/>
      <c r="AO49" s="199"/>
      <c r="AP49" s="199"/>
      <c r="AQ49" s="199"/>
      <c r="AR49" s="199"/>
      <c r="AS49" s="189"/>
      <c r="AT49" s="189"/>
      <c r="AU49" s="189"/>
      <c r="AV49" s="198"/>
      <c r="AW49" s="198"/>
      <c r="AX49" s="198"/>
      <c r="AY49" s="198"/>
      <c r="AZ49" s="189"/>
      <c r="BA49" s="189"/>
      <c r="BB49" s="189"/>
      <c r="BC49" s="189"/>
      <c r="BD49" s="189"/>
      <c r="BE49" s="189"/>
      <c r="BF49" s="189"/>
      <c r="BG49" s="189"/>
      <c r="BH49" s="189"/>
      <c r="BI49" s="189"/>
      <c r="BJ49" s="189"/>
      <c r="BK49" s="189"/>
      <c r="BL49" s="189"/>
      <c r="BM49" s="189"/>
      <c r="BN49" s="189"/>
      <c r="BO49" s="189"/>
      <c r="BP49" s="189"/>
      <c r="BQ49" s="190"/>
      <c r="BR49" s="169"/>
      <c r="BS49" s="169"/>
      <c r="BT49" s="169"/>
      <c r="BU49" s="169"/>
      <c r="BV49" s="169"/>
      <c r="BW49" s="169"/>
    </row>
    <row r="50" spans="1:75" ht="20.149999999999999" customHeight="1">
      <c r="A50" s="191"/>
      <c r="B50" s="192" t="s">
        <v>197</v>
      </c>
      <c r="C50" s="126"/>
      <c r="D50" s="126"/>
      <c r="E50" s="126"/>
      <c r="F50" s="126"/>
      <c r="G50" s="126"/>
      <c r="H50" s="126"/>
      <c r="I50" s="126"/>
      <c r="J50" s="126"/>
      <c r="K50" s="126"/>
      <c r="L50" s="126"/>
      <c r="M50" s="126"/>
      <c r="N50" s="126"/>
      <c r="O50" s="126"/>
      <c r="P50" s="126"/>
      <c r="Q50" s="126"/>
      <c r="R50" s="126"/>
      <c r="S50" s="126"/>
      <c r="T50" s="126"/>
      <c r="U50" s="126"/>
      <c r="V50" s="126"/>
      <c r="W50" s="126"/>
      <c r="X50" s="126"/>
      <c r="Y50" s="126"/>
      <c r="Z50" s="126"/>
      <c r="AA50" s="126"/>
      <c r="AB50" s="126"/>
      <c r="AC50" s="126"/>
      <c r="AD50" s="126"/>
      <c r="AE50" s="126"/>
      <c r="AG50" s="175"/>
      <c r="AH50" s="175"/>
      <c r="AI50" s="175"/>
      <c r="AJ50" s="175"/>
      <c r="AK50" s="175"/>
      <c r="AL50" s="175"/>
      <c r="AM50" s="175"/>
      <c r="AN50" s="175"/>
      <c r="AO50" s="175"/>
      <c r="AP50" s="175"/>
      <c r="AQ50" s="175"/>
      <c r="AR50" s="175"/>
      <c r="AS50" s="126"/>
      <c r="AT50" s="126"/>
      <c r="AU50" s="126"/>
      <c r="AZ50" s="126"/>
      <c r="BA50" s="126"/>
      <c r="BB50" s="126"/>
      <c r="BC50" s="126"/>
      <c r="BD50" s="126"/>
      <c r="BE50" s="126"/>
      <c r="BF50" s="126"/>
      <c r="BG50" s="126"/>
      <c r="BH50" s="126"/>
      <c r="BI50" s="126"/>
      <c r="BJ50" s="126"/>
      <c r="BK50" s="126"/>
      <c r="BL50" s="126"/>
      <c r="BM50" s="126"/>
      <c r="BN50" s="126"/>
      <c r="BO50" s="126"/>
      <c r="BP50" s="126"/>
      <c r="BQ50" s="193"/>
      <c r="BR50" s="169"/>
      <c r="BS50" s="169"/>
      <c r="BT50" s="169"/>
      <c r="BU50" s="169"/>
      <c r="BV50" s="169"/>
      <c r="BW50" s="169"/>
    </row>
    <row r="51" spans="1:75" ht="20.149999999999999" customHeight="1">
      <c r="A51" s="191"/>
      <c r="B51" s="126" t="s">
        <v>198</v>
      </c>
      <c r="C51" s="126"/>
      <c r="D51" s="126"/>
      <c r="E51" s="126"/>
      <c r="F51" s="126"/>
      <c r="G51" s="126"/>
      <c r="H51" s="126"/>
      <c r="I51" s="126"/>
      <c r="J51" s="126"/>
      <c r="K51" s="126"/>
      <c r="L51" s="126"/>
      <c r="M51" s="126"/>
      <c r="N51" s="126"/>
      <c r="O51" s="126"/>
      <c r="P51" s="126"/>
      <c r="Q51" s="126"/>
      <c r="R51" s="126"/>
      <c r="S51" s="126"/>
      <c r="T51" s="126"/>
      <c r="U51" s="126"/>
      <c r="V51" s="126"/>
      <c r="W51" s="126"/>
      <c r="X51" s="126"/>
      <c r="Y51" s="126"/>
      <c r="Z51" s="126"/>
      <c r="AA51" s="126"/>
      <c r="AB51" s="126"/>
      <c r="AC51" s="126"/>
      <c r="AD51" s="126"/>
      <c r="AE51" s="126"/>
      <c r="AG51" s="175"/>
      <c r="AI51" s="175"/>
      <c r="AJ51" s="175"/>
      <c r="AK51" s="175"/>
      <c r="AL51" s="175"/>
      <c r="AM51" s="175"/>
      <c r="AN51" s="175"/>
      <c r="AO51" s="175"/>
      <c r="AP51" s="175"/>
      <c r="AQ51" s="175"/>
      <c r="AS51" s="126"/>
      <c r="AU51" s="126"/>
      <c r="AZ51" s="126"/>
      <c r="BA51" s="126"/>
      <c r="BB51" s="126"/>
      <c r="BC51" s="126"/>
      <c r="BD51" s="126"/>
      <c r="BE51" s="126"/>
      <c r="BF51" s="126"/>
      <c r="BG51" s="126"/>
      <c r="BH51" s="126"/>
      <c r="BI51" s="126"/>
      <c r="BJ51" s="126"/>
      <c r="BK51" s="126"/>
      <c r="BL51" s="126"/>
      <c r="BM51" s="126"/>
      <c r="BN51" s="126"/>
      <c r="BO51" s="126"/>
      <c r="BP51" s="126"/>
      <c r="BQ51" s="193"/>
      <c r="BR51" s="169"/>
      <c r="BS51" s="169"/>
      <c r="BT51" s="169"/>
      <c r="BU51" s="169"/>
      <c r="BV51" s="169"/>
      <c r="BW51" s="169"/>
    </row>
    <row r="52" spans="1:75" ht="20.149999999999999" customHeight="1">
      <c r="A52" s="191"/>
      <c r="B52" s="59"/>
      <c r="C52" s="200" t="s">
        <v>199</v>
      </c>
      <c r="D52" s="126"/>
      <c r="E52" s="126"/>
      <c r="F52" s="126"/>
      <c r="G52" s="126"/>
      <c r="H52" s="126"/>
      <c r="I52" s="126"/>
      <c r="J52" s="126"/>
      <c r="K52" s="126"/>
      <c r="L52" s="126"/>
      <c r="M52" s="126"/>
      <c r="N52" s="126"/>
      <c r="O52" s="126"/>
      <c r="P52" s="126"/>
      <c r="Q52" s="126"/>
      <c r="R52" s="126"/>
      <c r="S52" s="126"/>
      <c r="T52" s="126"/>
      <c r="U52" s="126"/>
      <c r="V52" s="126"/>
      <c r="W52" s="126"/>
      <c r="X52" s="126"/>
      <c r="Y52" s="126"/>
      <c r="Z52" s="126"/>
      <c r="AA52" s="126"/>
      <c r="AB52" s="126"/>
      <c r="AC52" s="126"/>
      <c r="AD52" s="126"/>
      <c r="AE52" s="126"/>
      <c r="AG52" s="175"/>
      <c r="AI52" s="175"/>
      <c r="AJ52" s="175"/>
      <c r="AK52" s="175"/>
      <c r="AL52" s="175"/>
      <c r="AM52" s="175"/>
      <c r="AN52" s="175"/>
      <c r="AO52" s="175"/>
      <c r="AP52" s="175"/>
      <c r="AQ52" s="175"/>
      <c r="AR52" s="175"/>
      <c r="AS52" s="126"/>
      <c r="AT52" s="126"/>
      <c r="AU52" s="126"/>
      <c r="AZ52" s="126"/>
      <c r="BA52" s="126"/>
      <c r="BB52" s="126"/>
      <c r="BC52" s="126"/>
      <c r="BD52" s="126"/>
      <c r="BE52" s="126"/>
      <c r="BF52" s="126"/>
      <c r="BG52" s="126"/>
      <c r="BH52" s="126"/>
      <c r="BI52" s="126"/>
      <c r="BJ52" s="126"/>
      <c r="BK52" s="126"/>
      <c r="BL52" s="126"/>
      <c r="BM52" s="126"/>
      <c r="BN52" s="126"/>
      <c r="BO52" s="126"/>
      <c r="BP52" s="126"/>
      <c r="BQ52" s="193"/>
      <c r="BR52" s="169"/>
      <c r="BS52" s="169"/>
      <c r="BT52" s="169"/>
      <c r="BU52" s="169"/>
      <c r="BV52" s="169"/>
      <c r="BW52" s="169"/>
    </row>
    <row r="53" spans="1:75" ht="20.149999999999999" customHeight="1">
      <c r="A53" s="191"/>
      <c r="B53" s="126"/>
      <c r="C53" s="175" t="s">
        <v>200</v>
      </c>
      <c r="D53" s="126"/>
      <c r="E53" s="126"/>
      <c r="F53" s="126"/>
      <c r="G53" s="126"/>
      <c r="H53" s="126"/>
      <c r="I53" s="126"/>
      <c r="J53" s="126"/>
      <c r="K53" s="126"/>
      <c r="L53" s="126"/>
      <c r="M53" s="126"/>
      <c r="N53" s="175"/>
      <c r="O53" s="126"/>
      <c r="P53" s="126"/>
      <c r="Q53" s="126"/>
      <c r="R53" s="126"/>
      <c r="S53" s="126"/>
      <c r="T53" s="126"/>
      <c r="U53" s="126"/>
      <c r="V53" s="126"/>
      <c r="W53" s="126"/>
      <c r="X53" s="126"/>
      <c r="Y53" s="175"/>
      <c r="Z53" s="126"/>
      <c r="AA53" s="126"/>
      <c r="AB53" s="126"/>
      <c r="AC53" s="126"/>
      <c r="AD53" s="126"/>
      <c r="AE53" s="126"/>
      <c r="AH53" s="126"/>
      <c r="AI53" s="126"/>
      <c r="AJ53" s="126"/>
      <c r="AK53" s="126"/>
      <c r="AL53" s="126"/>
      <c r="AM53" s="126"/>
      <c r="AN53" s="126"/>
      <c r="AO53" s="126"/>
      <c r="AP53" s="126"/>
      <c r="AQ53" s="126"/>
      <c r="AR53" s="126"/>
      <c r="AS53" s="126"/>
      <c r="AT53" s="126"/>
      <c r="AU53" s="126"/>
      <c r="AZ53" s="126"/>
      <c r="BA53" s="126"/>
      <c r="BB53" s="126"/>
      <c r="BC53" s="126"/>
      <c r="BD53" s="126"/>
      <c r="BE53" s="126"/>
      <c r="BF53" s="126"/>
      <c r="BG53" s="126"/>
      <c r="BH53" s="126"/>
      <c r="BI53" s="126"/>
      <c r="BJ53" s="126"/>
      <c r="BK53" s="126"/>
      <c r="BL53" s="126"/>
      <c r="BM53" s="126"/>
      <c r="BN53" s="126"/>
      <c r="BO53" s="126"/>
      <c r="BP53" s="126"/>
      <c r="BQ53" s="193"/>
      <c r="BR53" s="169"/>
      <c r="BS53" s="169"/>
      <c r="BT53" s="169"/>
      <c r="BU53" s="169"/>
      <c r="BV53" s="169"/>
      <c r="BW53" s="169"/>
    </row>
    <row r="54" spans="1:75" ht="20.149999999999999" customHeight="1">
      <c r="A54" s="191"/>
      <c r="B54" s="126"/>
      <c r="C54" s="200" t="s">
        <v>201</v>
      </c>
      <c r="D54" s="126"/>
      <c r="E54" s="126"/>
      <c r="F54" s="126"/>
      <c r="G54" s="126"/>
      <c r="H54" s="126"/>
      <c r="I54" s="126"/>
      <c r="J54" s="126"/>
      <c r="K54" s="126"/>
      <c r="L54" s="126"/>
      <c r="M54" s="126"/>
      <c r="N54" s="126"/>
      <c r="O54" s="126"/>
      <c r="P54" s="126"/>
      <c r="Q54" s="126"/>
      <c r="R54" s="126"/>
      <c r="S54" s="126"/>
      <c r="T54" s="126"/>
      <c r="U54" s="126"/>
      <c r="V54" s="126"/>
      <c r="W54" s="126"/>
      <c r="X54" s="126"/>
      <c r="Y54" s="126"/>
      <c r="Z54" s="126"/>
      <c r="AA54" s="126"/>
      <c r="AB54" s="126"/>
      <c r="AC54" s="126"/>
      <c r="AD54" s="126"/>
      <c r="AE54" s="126"/>
      <c r="AF54" s="126"/>
      <c r="AG54" s="126"/>
      <c r="AH54" s="126"/>
      <c r="AI54" s="126"/>
      <c r="AJ54" s="126"/>
      <c r="AK54" s="126"/>
      <c r="AL54" s="126"/>
      <c r="AM54" s="126"/>
      <c r="AN54" s="126"/>
      <c r="AO54" s="126"/>
      <c r="AP54" s="126"/>
      <c r="AQ54" s="126"/>
      <c r="AR54" s="126"/>
      <c r="AS54" s="126"/>
      <c r="AT54" s="126"/>
      <c r="AU54" s="126"/>
      <c r="AV54" s="126"/>
      <c r="AW54" s="126"/>
      <c r="AX54" s="126"/>
      <c r="AY54" s="126"/>
      <c r="AZ54" s="126"/>
      <c r="BA54" s="126"/>
      <c r="BB54" s="126"/>
      <c r="BC54" s="126"/>
      <c r="BD54" s="126"/>
      <c r="BE54" s="126"/>
      <c r="BF54" s="126"/>
      <c r="BG54" s="126"/>
      <c r="BH54" s="126"/>
      <c r="BI54" s="126"/>
      <c r="BJ54" s="126"/>
      <c r="BK54" s="126"/>
      <c r="BL54" s="126"/>
      <c r="BM54" s="126"/>
      <c r="BN54" s="126"/>
      <c r="BO54" s="126"/>
      <c r="BP54" s="126"/>
      <c r="BQ54" s="193"/>
      <c r="BR54" s="169"/>
      <c r="BS54" s="169"/>
      <c r="BT54" s="169"/>
      <c r="BU54" s="169"/>
      <c r="BV54" s="169"/>
      <c r="BW54" s="169"/>
    </row>
    <row r="55" spans="1:75" ht="9.9" customHeight="1" thickBot="1">
      <c r="A55" s="194"/>
      <c r="B55" s="196"/>
      <c r="C55" s="196"/>
      <c r="D55" s="196"/>
      <c r="E55" s="196"/>
      <c r="F55" s="196"/>
      <c r="G55" s="196"/>
      <c r="H55" s="196"/>
      <c r="I55" s="196"/>
      <c r="J55" s="196"/>
      <c r="K55" s="196"/>
      <c r="L55" s="196"/>
      <c r="M55" s="196"/>
      <c r="N55" s="196"/>
      <c r="O55" s="196"/>
      <c r="P55" s="196"/>
      <c r="Q55" s="196"/>
      <c r="R55" s="196"/>
      <c r="S55" s="196"/>
      <c r="T55" s="196"/>
      <c r="U55" s="196"/>
      <c r="V55" s="196"/>
      <c r="W55" s="196"/>
      <c r="X55" s="196"/>
      <c r="Y55" s="196"/>
      <c r="Z55" s="196"/>
      <c r="AA55" s="196"/>
      <c r="AB55" s="196"/>
      <c r="AC55" s="196"/>
      <c r="AD55" s="196"/>
      <c r="AE55" s="196"/>
      <c r="AF55" s="196"/>
      <c r="AG55" s="196"/>
      <c r="AH55" s="196"/>
      <c r="AI55" s="196"/>
      <c r="AJ55" s="196"/>
      <c r="AK55" s="196"/>
      <c r="AL55" s="196"/>
      <c r="AM55" s="196"/>
      <c r="AN55" s="196"/>
      <c r="AO55" s="196"/>
      <c r="AP55" s="196"/>
      <c r="AQ55" s="196"/>
      <c r="AR55" s="196"/>
      <c r="AS55" s="196"/>
      <c r="AT55" s="196"/>
      <c r="AU55" s="196"/>
      <c r="AV55" s="196"/>
      <c r="AW55" s="196"/>
      <c r="AX55" s="196"/>
      <c r="AY55" s="196"/>
      <c r="AZ55" s="196"/>
      <c r="BA55" s="196"/>
      <c r="BB55" s="196"/>
      <c r="BC55" s="196"/>
      <c r="BD55" s="196"/>
      <c r="BE55" s="196"/>
      <c r="BF55" s="196"/>
      <c r="BG55" s="196"/>
      <c r="BH55" s="196"/>
      <c r="BI55" s="196"/>
      <c r="BJ55" s="196"/>
      <c r="BK55" s="196"/>
      <c r="BL55" s="196"/>
      <c r="BM55" s="196"/>
      <c r="BN55" s="196"/>
      <c r="BO55" s="196"/>
      <c r="BP55" s="196"/>
      <c r="BQ55" s="197"/>
      <c r="BR55" s="169"/>
      <c r="BS55" s="169"/>
      <c r="BT55" s="169"/>
      <c r="BU55" s="169"/>
      <c r="BV55" s="169"/>
      <c r="BW55" s="169"/>
    </row>
    <row r="56" spans="1:75" ht="20.149999999999999" customHeight="1" thickTop="1">
      <c r="A56" s="126"/>
      <c r="B56" s="126"/>
      <c r="C56" s="126"/>
      <c r="D56" s="126"/>
      <c r="E56" s="126"/>
      <c r="F56" s="126"/>
      <c r="G56" s="126"/>
      <c r="H56" s="126"/>
      <c r="I56" s="126"/>
      <c r="J56" s="126"/>
      <c r="K56" s="126"/>
      <c r="L56" s="126"/>
      <c r="M56" s="126"/>
      <c r="N56" s="126"/>
      <c r="O56" s="126"/>
      <c r="P56" s="126"/>
      <c r="Q56" s="126"/>
      <c r="R56" s="126"/>
      <c r="S56" s="126"/>
      <c r="T56" s="126"/>
      <c r="U56" s="126"/>
      <c r="V56" s="126"/>
      <c r="W56" s="126"/>
      <c r="X56" s="126"/>
      <c r="Y56" s="126"/>
      <c r="Z56" s="126"/>
      <c r="AA56" s="126"/>
      <c r="AB56" s="126"/>
      <c r="AC56" s="126"/>
      <c r="AD56" s="126"/>
      <c r="AE56" s="126"/>
      <c r="AF56" s="126"/>
      <c r="AG56" s="126"/>
      <c r="AH56" s="126"/>
      <c r="AI56" s="126"/>
      <c r="AJ56" s="126"/>
      <c r="AK56" s="126"/>
      <c r="AL56" s="126"/>
      <c r="AM56" s="126"/>
      <c r="AN56" s="126"/>
      <c r="AO56" s="126"/>
      <c r="AP56" s="126"/>
      <c r="AQ56" s="126"/>
      <c r="AR56" s="126"/>
      <c r="AS56" s="126"/>
      <c r="AT56" s="126"/>
      <c r="AU56" s="126"/>
      <c r="AV56" s="126"/>
      <c r="AW56" s="126"/>
      <c r="AX56" s="126"/>
      <c r="AY56" s="126"/>
      <c r="AZ56" s="126"/>
      <c r="BA56" s="126"/>
      <c r="BB56" s="126"/>
      <c r="BC56" s="126"/>
      <c r="BD56" s="126"/>
      <c r="BE56" s="126"/>
      <c r="BF56" s="126"/>
      <c r="BG56" s="126"/>
      <c r="BH56" s="126"/>
      <c r="BI56" s="126"/>
      <c r="BJ56" s="126"/>
      <c r="BK56" s="126"/>
      <c r="BL56" s="126"/>
      <c r="BM56" s="126"/>
      <c r="BN56" s="126"/>
      <c r="BO56" s="126"/>
      <c r="BP56" s="126"/>
      <c r="BQ56" s="221" t="s">
        <v>483</v>
      </c>
    </row>
  </sheetData>
  <mergeCells count="4">
    <mergeCell ref="A1:BQ1"/>
    <mergeCell ref="P39:BP40"/>
    <mergeCell ref="C3:N4"/>
    <mergeCell ref="C14:K15"/>
  </mergeCells>
  <phoneticPr fontId="1"/>
  <pageMargins left="0.31496062992125984" right="0.19685039370078741" top="0.35433070866141736" bottom="0.15748031496062992" header="0" footer="0"/>
  <pageSetup paperSize="9" scale="88"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7811A-590D-42D5-8157-99BFCF2B1A79}">
  <sheetPr>
    <pageSetUpPr fitToPage="1"/>
  </sheetPr>
  <dimension ref="A1:BU51"/>
  <sheetViews>
    <sheetView showGridLines="0" view="pageBreakPreview" zoomScaleNormal="100" zoomScaleSheetLayoutView="100" workbookViewId="0">
      <selection activeCell="C38" sqref="C38:AV38"/>
    </sheetView>
  </sheetViews>
  <sheetFormatPr defaultColWidth="1.6328125" defaultRowHeight="20.149999999999999" customHeight="1"/>
  <cols>
    <col min="1" max="16384" width="1.6328125" style="133"/>
  </cols>
  <sheetData>
    <row r="1" spans="1:65" ht="30" customHeight="1">
      <c r="A1" s="375" t="s">
        <v>202</v>
      </c>
      <c r="B1" s="375"/>
      <c r="C1" s="375"/>
      <c r="D1" s="375"/>
      <c r="E1" s="375"/>
      <c r="F1" s="375"/>
      <c r="G1" s="375"/>
      <c r="H1" s="375"/>
      <c r="I1" s="375"/>
      <c r="J1" s="375"/>
      <c r="K1" s="375"/>
      <c r="L1" s="375"/>
      <c r="M1" s="375"/>
      <c r="N1" s="375"/>
      <c r="O1" s="375"/>
      <c r="P1" s="375"/>
      <c r="Q1" s="375"/>
      <c r="R1" s="375"/>
      <c r="S1" s="375"/>
      <c r="T1" s="375"/>
      <c r="U1" s="375"/>
      <c r="V1" s="375"/>
      <c r="W1" s="375"/>
      <c r="X1" s="375"/>
      <c r="Y1" s="375"/>
      <c r="Z1" s="375"/>
      <c r="AA1" s="375"/>
      <c r="AB1" s="375"/>
      <c r="AC1" s="375"/>
      <c r="AD1" s="375"/>
      <c r="AE1" s="375"/>
      <c r="AF1" s="375"/>
      <c r="AG1" s="375"/>
      <c r="AH1" s="375"/>
      <c r="AI1" s="375"/>
      <c r="AJ1" s="375"/>
      <c r="AK1" s="375"/>
      <c r="AL1" s="375"/>
      <c r="AM1" s="375"/>
      <c r="AN1" s="375"/>
      <c r="AO1" s="375"/>
      <c r="AP1" s="375"/>
      <c r="AQ1" s="375"/>
      <c r="AR1" s="375"/>
      <c r="AS1" s="375"/>
      <c r="AT1" s="375"/>
      <c r="AU1" s="375"/>
      <c r="AV1" s="375"/>
      <c r="AW1" s="375"/>
      <c r="AX1" s="375"/>
      <c r="AY1" s="375"/>
      <c r="AZ1" s="375"/>
      <c r="BA1" s="375"/>
      <c r="BB1" s="375"/>
      <c r="BC1" s="375"/>
      <c r="BD1" s="375"/>
      <c r="BE1" s="375"/>
      <c r="BF1" s="375"/>
      <c r="BG1" s="375"/>
      <c r="BH1" s="375"/>
      <c r="BI1" s="375"/>
      <c r="BJ1" s="375"/>
      <c r="BK1" s="375"/>
    </row>
    <row r="2" spans="1:65" ht="9.9" customHeight="1">
      <c r="C2" s="368" t="s">
        <v>203</v>
      </c>
      <c r="D2" s="368"/>
      <c r="E2" s="368"/>
      <c r="F2" s="368"/>
      <c r="G2" s="368"/>
      <c r="H2" s="368"/>
      <c r="I2" s="368"/>
      <c r="J2" s="368"/>
      <c r="K2" s="368"/>
      <c r="L2" s="368"/>
      <c r="M2" s="368"/>
    </row>
    <row r="3" spans="1:65" ht="9.9" customHeight="1">
      <c r="A3" s="171"/>
      <c r="B3" s="172"/>
      <c r="C3" s="368"/>
      <c r="D3" s="368"/>
      <c r="E3" s="368"/>
      <c r="F3" s="368"/>
      <c r="G3" s="368"/>
      <c r="H3" s="368"/>
      <c r="I3" s="368"/>
      <c r="J3" s="368"/>
      <c r="K3" s="368"/>
      <c r="L3" s="368"/>
      <c r="M3" s="368"/>
      <c r="N3" s="172"/>
      <c r="O3" s="172"/>
      <c r="P3" s="172"/>
      <c r="Q3" s="172"/>
      <c r="R3" s="172"/>
      <c r="S3" s="172"/>
      <c r="T3" s="172"/>
      <c r="U3" s="172"/>
      <c r="V3" s="172"/>
      <c r="W3" s="172"/>
      <c r="X3" s="172"/>
      <c r="Y3" s="172"/>
      <c r="Z3" s="172"/>
      <c r="AA3" s="172"/>
      <c r="AB3" s="172"/>
      <c r="AC3" s="172"/>
      <c r="AD3" s="172"/>
      <c r="AE3" s="172"/>
      <c r="AF3" s="172"/>
      <c r="AG3" s="172"/>
      <c r="AH3" s="172"/>
      <c r="AI3" s="172"/>
      <c r="AJ3" s="172"/>
      <c r="AK3" s="172"/>
      <c r="AL3" s="172"/>
      <c r="AM3" s="172"/>
      <c r="AN3" s="172"/>
      <c r="AO3" s="172"/>
      <c r="AP3" s="172"/>
      <c r="AQ3" s="172"/>
      <c r="AR3" s="172"/>
      <c r="AS3" s="172"/>
      <c r="AT3" s="172"/>
      <c r="AU3" s="172"/>
      <c r="AV3" s="172"/>
      <c r="AW3" s="172"/>
      <c r="AX3" s="172"/>
      <c r="AY3" s="172"/>
      <c r="AZ3" s="172"/>
      <c r="BA3" s="172"/>
      <c r="BB3" s="172"/>
      <c r="BC3" s="172"/>
      <c r="BD3" s="172"/>
      <c r="BE3" s="172"/>
      <c r="BF3" s="172"/>
      <c r="BG3" s="172"/>
      <c r="BH3" s="172"/>
      <c r="BI3" s="172"/>
      <c r="BJ3" s="172"/>
      <c r="BK3" s="173"/>
    </row>
    <row r="4" spans="1:65" ht="20.149999999999999" customHeight="1">
      <c r="A4" s="174"/>
      <c r="B4" s="201" t="s">
        <v>204</v>
      </c>
      <c r="L4" s="200"/>
      <c r="N4" s="200"/>
      <c r="BK4" s="176"/>
      <c r="BM4" s="169"/>
    </row>
    <row r="5" spans="1:65" ht="20.149999999999999" customHeight="1">
      <c r="A5" s="174"/>
      <c r="B5" s="201"/>
      <c r="D5" s="175" t="s">
        <v>205</v>
      </c>
      <c r="N5" s="200"/>
      <c r="BK5" s="176"/>
    </row>
    <row r="6" spans="1:65" ht="20.149999999999999" customHeight="1">
      <c r="A6" s="174"/>
      <c r="B6" s="201"/>
      <c r="D6" s="211" t="s">
        <v>206</v>
      </c>
      <c r="N6" s="200"/>
      <c r="BK6" s="176"/>
    </row>
    <row r="7" spans="1:65" ht="20.149999999999999" customHeight="1">
      <c r="A7" s="174"/>
      <c r="B7" s="201" t="s">
        <v>207</v>
      </c>
      <c r="M7" s="200"/>
      <c r="N7" s="200"/>
      <c r="BK7" s="176"/>
    </row>
    <row r="8" spans="1:65" ht="20.149999999999999" customHeight="1">
      <c r="A8" s="174"/>
      <c r="B8" s="201"/>
      <c r="D8" s="175" t="s">
        <v>208</v>
      </c>
      <c r="N8" s="200"/>
      <c r="BK8" s="176"/>
    </row>
    <row r="9" spans="1:65" ht="20.149999999999999" customHeight="1">
      <c r="A9" s="174"/>
      <c r="B9" s="201"/>
      <c r="D9" s="211" t="s">
        <v>209</v>
      </c>
      <c r="N9" s="200"/>
      <c r="BK9" s="176"/>
    </row>
    <row r="10" spans="1:65" ht="15" customHeight="1">
      <c r="A10" s="174"/>
      <c r="B10" s="201"/>
      <c r="D10" s="175" t="s">
        <v>210</v>
      </c>
      <c r="N10" s="200"/>
      <c r="BK10" s="176"/>
    </row>
    <row r="11" spans="1:65" ht="15" customHeight="1">
      <c r="A11" s="174"/>
      <c r="B11" s="201"/>
      <c r="D11" s="175" t="s">
        <v>211</v>
      </c>
      <c r="N11" s="200"/>
      <c r="BK11" s="176"/>
    </row>
    <row r="12" spans="1:65" ht="9.9" customHeight="1">
      <c r="A12" s="178"/>
      <c r="B12" s="179"/>
      <c r="C12" s="179"/>
      <c r="D12" s="179"/>
      <c r="E12" s="179"/>
      <c r="F12" s="179"/>
      <c r="G12" s="179"/>
      <c r="H12" s="179"/>
      <c r="I12" s="179"/>
      <c r="J12" s="179"/>
      <c r="K12" s="179"/>
      <c r="L12" s="179"/>
      <c r="M12" s="179"/>
      <c r="N12" s="179"/>
      <c r="O12" s="179"/>
      <c r="P12" s="179"/>
      <c r="Q12" s="179"/>
      <c r="R12" s="179"/>
      <c r="S12" s="179"/>
      <c r="T12" s="179"/>
      <c r="U12" s="179"/>
      <c r="V12" s="179"/>
      <c r="W12" s="179"/>
      <c r="X12" s="179"/>
      <c r="Y12" s="179"/>
      <c r="Z12" s="179"/>
      <c r="AA12" s="179"/>
      <c r="AB12" s="179"/>
      <c r="AC12" s="179"/>
      <c r="AD12" s="179"/>
      <c r="AE12" s="179"/>
      <c r="AF12" s="179"/>
      <c r="AG12" s="179"/>
      <c r="AH12" s="179"/>
      <c r="AI12" s="179"/>
      <c r="AJ12" s="179"/>
      <c r="AK12" s="179"/>
      <c r="AL12" s="179"/>
      <c r="AM12" s="179"/>
      <c r="AN12" s="179"/>
      <c r="AO12" s="179"/>
      <c r="AP12" s="179"/>
      <c r="AQ12" s="179"/>
      <c r="AR12" s="179"/>
      <c r="AS12" s="179"/>
      <c r="AT12" s="179"/>
      <c r="AU12" s="179"/>
      <c r="AV12" s="179"/>
      <c r="AW12" s="179"/>
      <c r="AX12" s="179"/>
      <c r="AY12" s="179"/>
      <c r="AZ12" s="179"/>
      <c r="BA12" s="179"/>
      <c r="BB12" s="179"/>
      <c r="BC12" s="179"/>
      <c r="BD12" s="179"/>
      <c r="BE12" s="179"/>
      <c r="BF12" s="179"/>
      <c r="BG12" s="179"/>
      <c r="BH12" s="179"/>
      <c r="BI12" s="179"/>
      <c r="BJ12" s="179"/>
      <c r="BK12" s="180"/>
    </row>
    <row r="13" spans="1:65" ht="9.9" customHeight="1"/>
    <row r="14" spans="1:65" ht="9.9" customHeight="1">
      <c r="C14" s="368" t="s">
        <v>212</v>
      </c>
      <c r="D14" s="368"/>
      <c r="E14" s="368"/>
      <c r="F14" s="368"/>
      <c r="G14" s="368"/>
      <c r="H14" s="368"/>
      <c r="I14" s="368"/>
      <c r="J14" s="368"/>
      <c r="K14" s="368"/>
    </row>
    <row r="15" spans="1:65" ht="9.9" customHeight="1">
      <c r="A15" s="171"/>
      <c r="B15" s="172"/>
      <c r="C15" s="368"/>
      <c r="D15" s="368"/>
      <c r="E15" s="368"/>
      <c r="F15" s="368"/>
      <c r="G15" s="368"/>
      <c r="H15" s="368"/>
      <c r="I15" s="368"/>
      <c r="J15" s="368"/>
      <c r="K15" s="368"/>
      <c r="L15" s="172"/>
      <c r="M15" s="172"/>
      <c r="N15" s="172"/>
      <c r="O15" s="172"/>
      <c r="P15" s="172"/>
      <c r="Q15" s="172"/>
      <c r="R15" s="172"/>
      <c r="S15" s="172"/>
      <c r="T15" s="172"/>
      <c r="U15" s="172"/>
      <c r="V15" s="172"/>
      <c r="W15" s="172"/>
      <c r="X15" s="172"/>
      <c r="Y15" s="172"/>
      <c r="Z15" s="172"/>
      <c r="AA15" s="172"/>
      <c r="AB15" s="172"/>
      <c r="AC15" s="172"/>
      <c r="AD15" s="172"/>
      <c r="AE15" s="172"/>
      <c r="AF15" s="172"/>
      <c r="AG15" s="172"/>
      <c r="AH15" s="172"/>
      <c r="AI15" s="172"/>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3"/>
    </row>
    <row r="16" spans="1:65" ht="15" customHeight="1">
      <c r="A16" s="174"/>
      <c r="B16" s="175" t="s">
        <v>475</v>
      </c>
      <c r="BK16" s="176"/>
    </row>
    <row r="17" spans="1:73" ht="15" customHeight="1">
      <c r="A17" s="174"/>
      <c r="B17" s="175" t="s">
        <v>213</v>
      </c>
      <c r="BK17" s="176"/>
    </row>
    <row r="18" spans="1:73" ht="9.9" customHeight="1">
      <c r="A18" s="174"/>
      <c r="B18" s="175"/>
      <c r="BK18" s="176"/>
    </row>
    <row r="19" spans="1:73" ht="20.149999999999999" customHeight="1">
      <c r="A19" s="174"/>
      <c r="B19" s="200" t="s">
        <v>214</v>
      </c>
      <c r="P19" s="175"/>
      <c r="BK19" s="176"/>
    </row>
    <row r="20" spans="1:73" ht="20.149999999999999" customHeight="1">
      <c r="A20" s="174"/>
      <c r="C20" s="175" t="s">
        <v>215</v>
      </c>
      <c r="P20" s="182"/>
      <c r="BK20" s="176"/>
    </row>
    <row r="21" spans="1:73" ht="15" customHeight="1">
      <c r="A21" s="183"/>
      <c r="C21" s="175" t="s">
        <v>216</v>
      </c>
      <c r="D21" s="126"/>
      <c r="E21" s="126"/>
      <c r="F21" s="126"/>
      <c r="G21" s="126"/>
      <c r="H21" s="126"/>
      <c r="I21" s="126"/>
      <c r="J21" s="126"/>
      <c r="K21" s="126"/>
      <c r="L21" s="126"/>
      <c r="M21" s="126"/>
      <c r="N21" s="126"/>
      <c r="O21" s="126"/>
      <c r="P21" s="182"/>
      <c r="Q21" s="126"/>
      <c r="R21" s="126"/>
      <c r="S21" s="126"/>
      <c r="T21" s="126"/>
      <c r="U21" s="126"/>
      <c r="V21" s="126"/>
      <c r="W21" s="126"/>
      <c r="X21" s="126"/>
      <c r="Y21" s="126"/>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6"/>
      <c r="BA21" s="126"/>
      <c r="BB21" s="126"/>
      <c r="BC21" s="126"/>
      <c r="BD21" s="126"/>
      <c r="BE21" s="126"/>
      <c r="BF21" s="126"/>
      <c r="BG21" s="126"/>
      <c r="BH21" s="126"/>
      <c r="BI21" s="126"/>
      <c r="BJ21" s="126"/>
      <c r="BK21" s="184"/>
    </row>
    <row r="22" spans="1:73" ht="20.149999999999999" customHeight="1">
      <c r="A22" s="183"/>
      <c r="B22" s="200" t="s">
        <v>217</v>
      </c>
      <c r="C22" s="126"/>
      <c r="D22" s="126"/>
      <c r="E22" s="126"/>
      <c r="F22" s="126"/>
      <c r="G22" s="126"/>
      <c r="H22" s="126"/>
      <c r="I22" s="126"/>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6"/>
      <c r="AI22" s="126"/>
      <c r="AJ22" s="126"/>
      <c r="AK22" s="126"/>
      <c r="AL22" s="126"/>
      <c r="AM22" s="126"/>
      <c r="AN22" s="126"/>
      <c r="AO22" s="126"/>
      <c r="AP22" s="126"/>
      <c r="AQ22" s="126"/>
      <c r="AR22" s="126"/>
      <c r="AS22" s="126"/>
      <c r="AT22" s="126"/>
      <c r="AU22" s="126"/>
      <c r="AV22" s="126"/>
      <c r="AW22" s="126"/>
      <c r="AX22" s="126"/>
      <c r="AY22" s="126"/>
      <c r="AZ22" s="126"/>
      <c r="BA22" s="126"/>
      <c r="BB22" s="126"/>
      <c r="BC22" s="126"/>
      <c r="BD22" s="126"/>
      <c r="BE22" s="126"/>
      <c r="BF22" s="126"/>
      <c r="BG22" s="126"/>
      <c r="BH22" s="126"/>
      <c r="BI22" s="126"/>
      <c r="BJ22" s="126"/>
      <c r="BK22" s="184"/>
      <c r="BU22" s="175"/>
    </row>
    <row r="23" spans="1:73" ht="20.149999999999999" customHeight="1">
      <c r="A23" s="183"/>
      <c r="C23" s="175" t="s">
        <v>218</v>
      </c>
      <c r="D23" s="126"/>
      <c r="E23" s="126"/>
      <c r="F23" s="126"/>
      <c r="G23" s="126"/>
      <c r="H23" s="126"/>
      <c r="I23" s="126"/>
      <c r="J23" s="126"/>
      <c r="K23" s="126"/>
      <c r="L23" s="126"/>
      <c r="M23" s="126"/>
      <c r="N23" s="126"/>
      <c r="O23" s="126"/>
      <c r="P23" s="126"/>
      <c r="Q23" s="126"/>
      <c r="R23" s="126"/>
      <c r="S23" s="126"/>
      <c r="T23" s="126"/>
      <c r="U23" s="126"/>
      <c r="V23" s="126"/>
      <c r="W23" s="126"/>
      <c r="X23" s="126"/>
      <c r="Y23" s="126"/>
      <c r="Z23" s="126"/>
      <c r="AA23" s="126"/>
      <c r="AB23" s="126"/>
      <c r="AC23" s="126"/>
      <c r="AD23" s="126"/>
      <c r="AE23" s="126"/>
      <c r="AF23" s="126"/>
      <c r="AG23" s="126"/>
      <c r="AH23" s="126"/>
      <c r="AI23" s="126"/>
      <c r="AJ23" s="126"/>
      <c r="AK23" s="126"/>
      <c r="AL23" s="126"/>
      <c r="AM23" s="126"/>
      <c r="AN23" s="126"/>
      <c r="AO23" s="126"/>
      <c r="AP23" s="126"/>
      <c r="AQ23" s="126"/>
      <c r="AR23" s="126"/>
      <c r="AS23" s="126"/>
      <c r="AT23" s="126"/>
      <c r="AU23" s="126"/>
      <c r="AV23" s="126"/>
      <c r="AW23" s="126"/>
      <c r="AX23" s="126"/>
      <c r="AY23" s="126"/>
      <c r="AZ23" s="126"/>
      <c r="BA23" s="126"/>
      <c r="BB23" s="126"/>
      <c r="BC23" s="126"/>
      <c r="BD23" s="126"/>
      <c r="BE23" s="126"/>
      <c r="BF23" s="126"/>
      <c r="BG23" s="126"/>
      <c r="BH23" s="126"/>
      <c r="BI23" s="126"/>
      <c r="BJ23" s="126"/>
      <c r="BK23" s="184"/>
    </row>
    <row r="24" spans="1:73" ht="20.149999999999999" customHeight="1">
      <c r="A24" s="183"/>
      <c r="B24" s="200" t="s">
        <v>219</v>
      </c>
      <c r="C24" s="126"/>
      <c r="D24" s="126"/>
      <c r="E24" s="126"/>
      <c r="F24" s="126"/>
      <c r="G24" s="126"/>
      <c r="H24" s="126"/>
      <c r="I24" s="126"/>
      <c r="J24" s="126"/>
      <c r="K24" s="126"/>
      <c r="L24" s="126"/>
      <c r="M24" s="126"/>
      <c r="N24" s="126"/>
      <c r="O24" s="126"/>
      <c r="P24" s="175"/>
      <c r="Q24" s="126"/>
      <c r="R24" s="126"/>
      <c r="S24" s="126"/>
      <c r="T24" s="126"/>
      <c r="U24" s="126"/>
      <c r="V24" s="126"/>
      <c r="W24" s="126"/>
      <c r="X24" s="126"/>
      <c r="Y24" s="126"/>
      <c r="Z24" s="126"/>
      <c r="AA24" s="126"/>
      <c r="AB24" s="126"/>
      <c r="AC24" s="126"/>
      <c r="AD24" s="126"/>
      <c r="AE24" s="126"/>
      <c r="AF24" s="126"/>
      <c r="AG24" s="126"/>
      <c r="AH24" s="126"/>
      <c r="AI24" s="126"/>
      <c r="AJ24" s="126"/>
      <c r="AK24" s="126"/>
      <c r="AL24" s="126"/>
      <c r="AM24" s="126"/>
      <c r="AN24" s="126"/>
      <c r="AO24" s="126"/>
      <c r="AP24" s="126"/>
      <c r="AQ24" s="126"/>
      <c r="AR24" s="126"/>
      <c r="AS24" s="126"/>
      <c r="AT24" s="126"/>
      <c r="AU24" s="126"/>
      <c r="AV24" s="126"/>
      <c r="AW24" s="126"/>
      <c r="AX24" s="126"/>
      <c r="AY24" s="126"/>
      <c r="AZ24" s="126"/>
      <c r="BA24" s="126"/>
      <c r="BB24" s="126"/>
      <c r="BC24" s="126"/>
      <c r="BD24" s="126"/>
      <c r="BE24" s="126"/>
      <c r="BF24" s="126"/>
      <c r="BG24" s="126"/>
      <c r="BH24" s="126"/>
      <c r="BI24" s="126"/>
      <c r="BJ24" s="126"/>
      <c r="BK24" s="184"/>
    </row>
    <row r="25" spans="1:73" ht="20.149999999999999" customHeight="1">
      <c r="A25" s="183"/>
      <c r="C25" s="175" t="s">
        <v>220</v>
      </c>
      <c r="D25" s="126"/>
      <c r="E25" s="126"/>
      <c r="F25" s="126"/>
      <c r="G25" s="126"/>
      <c r="H25" s="126"/>
      <c r="I25" s="126"/>
      <c r="J25" s="126"/>
      <c r="K25" s="126"/>
      <c r="L25" s="126"/>
      <c r="M25" s="126"/>
      <c r="N25" s="126"/>
      <c r="O25" s="126"/>
      <c r="P25" s="182"/>
      <c r="Q25" s="126"/>
      <c r="R25" s="126"/>
      <c r="S25" s="126"/>
      <c r="T25" s="126"/>
      <c r="U25" s="126"/>
      <c r="V25" s="126"/>
      <c r="W25" s="126"/>
      <c r="X25" s="126"/>
      <c r="Y25" s="126"/>
      <c r="Z25" s="126"/>
      <c r="AA25" s="126"/>
      <c r="AB25" s="126"/>
      <c r="AC25" s="126"/>
      <c r="AD25" s="126"/>
      <c r="AE25" s="126"/>
      <c r="AF25" s="126"/>
      <c r="AG25" s="126"/>
      <c r="AH25" s="126"/>
      <c r="AI25" s="126"/>
      <c r="AJ25" s="126"/>
      <c r="AK25" s="126"/>
      <c r="AL25" s="126"/>
      <c r="AM25" s="126"/>
      <c r="AN25" s="126"/>
      <c r="AO25" s="126"/>
      <c r="AP25" s="126"/>
      <c r="AQ25" s="126"/>
      <c r="AR25" s="126"/>
      <c r="AS25" s="126"/>
      <c r="AT25" s="126"/>
      <c r="AU25" s="126"/>
      <c r="AV25" s="126"/>
      <c r="AW25" s="126"/>
      <c r="AX25" s="126"/>
      <c r="AY25" s="126"/>
      <c r="AZ25" s="126"/>
      <c r="BA25" s="126"/>
      <c r="BB25" s="126"/>
      <c r="BC25" s="126"/>
      <c r="BD25" s="126"/>
      <c r="BE25" s="126"/>
      <c r="BF25" s="126"/>
      <c r="BG25" s="126"/>
      <c r="BH25" s="126"/>
      <c r="BI25" s="126"/>
      <c r="BJ25" s="126"/>
      <c r="BK25" s="184"/>
    </row>
    <row r="26" spans="1:73" ht="20.149999999999999" customHeight="1">
      <c r="A26" s="183"/>
      <c r="B26" s="200" t="s">
        <v>221</v>
      </c>
      <c r="C26" s="126"/>
      <c r="D26" s="126"/>
      <c r="E26" s="126"/>
      <c r="F26" s="126"/>
      <c r="G26" s="126"/>
      <c r="H26" s="126"/>
      <c r="I26" s="126"/>
      <c r="J26" s="126"/>
      <c r="K26" s="126"/>
      <c r="L26" s="126"/>
      <c r="M26" s="126"/>
      <c r="N26" s="126"/>
      <c r="O26" s="126"/>
      <c r="P26" s="182"/>
      <c r="Q26" s="126"/>
      <c r="R26" s="126"/>
      <c r="S26" s="126"/>
      <c r="T26" s="126"/>
      <c r="U26" s="126"/>
      <c r="V26" s="126"/>
      <c r="W26" s="126"/>
      <c r="X26" s="126"/>
      <c r="Y26" s="126"/>
      <c r="Z26" s="126"/>
      <c r="AA26" s="126"/>
      <c r="AB26" s="126"/>
      <c r="AC26" s="126"/>
      <c r="AD26" s="126"/>
      <c r="AE26" s="126"/>
      <c r="AF26" s="126"/>
      <c r="AG26" s="126"/>
      <c r="AH26" s="126"/>
      <c r="AI26" s="126"/>
      <c r="AJ26" s="126"/>
      <c r="AK26" s="126"/>
      <c r="AL26" s="126"/>
      <c r="AM26" s="126"/>
      <c r="AN26" s="126"/>
      <c r="AO26" s="126"/>
      <c r="AP26" s="126"/>
      <c r="AQ26" s="126"/>
      <c r="AR26" s="126"/>
      <c r="AS26" s="126"/>
      <c r="AT26" s="126"/>
      <c r="AU26" s="126"/>
      <c r="AV26" s="126"/>
      <c r="AW26" s="126"/>
      <c r="AX26" s="126"/>
      <c r="AY26" s="126"/>
      <c r="AZ26" s="126"/>
      <c r="BA26" s="126"/>
      <c r="BB26" s="126"/>
      <c r="BC26" s="126"/>
      <c r="BD26" s="126"/>
      <c r="BE26" s="126"/>
      <c r="BF26" s="126"/>
      <c r="BG26" s="126"/>
      <c r="BH26" s="126"/>
      <c r="BI26" s="126"/>
      <c r="BJ26" s="126"/>
      <c r="BK26" s="184"/>
    </row>
    <row r="27" spans="1:73" ht="20.149999999999999" customHeight="1">
      <c r="A27" s="183"/>
      <c r="C27" s="175" t="s">
        <v>222</v>
      </c>
      <c r="D27" s="126"/>
      <c r="E27" s="126"/>
      <c r="F27" s="126"/>
      <c r="G27" s="126"/>
      <c r="H27" s="126"/>
      <c r="I27" s="126"/>
      <c r="J27" s="126"/>
      <c r="K27" s="126"/>
      <c r="L27" s="126"/>
      <c r="M27" s="126"/>
      <c r="N27" s="126"/>
      <c r="O27" s="126"/>
      <c r="P27" s="126"/>
      <c r="Q27" s="126"/>
      <c r="R27" s="126"/>
      <c r="S27" s="126"/>
      <c r="T27" s="126"/>
      <c r="U27" s="126"/>
      <c r="V27" s="126"/>
      <c r="W27" s="126"/>
      <c r="X27" s="126"/>
      <c r="Y27" s="126"/>
      <c r="Z27" s="126"/>
      <c r="AA27" s="126"/>
      <c r="AB27" s="126"/>
      <c r="AC27" s="126"/>
      <c r="AD27" s="126"/>
      <c r="AE27" s="126"/>
      <c r="AF27" s="126"/>
      <c r="AG27" s="126"/>
      <c r="AH27" s="126"/>
      <c r="AI27" s="126"/>
      <c r="AJ27" s="126"/>
      <c r="AK27" s="126"/>
      <c r="AL27" s="126"/>
      <c r="AM27" s="126"/>
      <c r="AN27" s="126"/>
      <c r="AO27" s="126"/>
      <c r="AP27" s="126"/>
      <c r="AQ27" s="126"/>
      <c r="AR27" s="126"/>
      <c r="AS27" s="126"/>
      <c r="AT27" s="126"/>
      <c r="AU27" s="126"/>
      <c r="AV27" s="126"/>
      <c r="AW27" s="126"/>
      <c r="AX27" s="126"/>
      <c r="AY27" s="126"/>
      <c r="AZ27" s="126"/>
      <c r="BA27" s="126"/>
      <c r="BB27" s="126"/>
      <c r="BC27" s="126"/>
      <c r="BD27" s="126"/>
      <c r="BE27" s="126"/>
      <c r="BF27" s="126"/>
      <c r="BG27" s="126"/>
      <c r="BH27" s="126"/>
      <c r="BI27" s="126"/>
      <c r="BJ27" s="126"/>
      <c r="BK27" s="184"/>
    </row>
    <row r="28" spans="1:73" ht="20.149999999999999" customHeight="1">
      <c r="A28" s="183"/>
      <c r="B28" s="200" t="s">
        <v>223</v>
      </c>
      <c r="C28" s="126"/>
      <c r="D28" s="126"/>
      <c r="E28" s="126"/>
      <c r="F28" s="126"/>
      <c r="G28" s="126"/>
      <c r="H28" s="126"/>
      <c r="I28" s="126"/>
      <c r="J28" s="126"/>
      <c r="K28" s="126"/>
      <c r="L28" s="126"/>
      <c r="M28" s="126"/>
      <c r="N28" s="126"/>
      <c r="O28" s="126"/>
      <c r="P28" s="126"/>
      <c r="Q28" s="126"/>
      <c r="R28" s="126"/>
      <c r="S28" s="126"/>
      <c r="T28" s="126"/>
      <c r="U28" s="126"/>
      <c r="V28" s="126"/>
      <c r="W28" s="126"/>
      <c r="X28" s="126"/>
      <c r="Y28" s="126"/>
      <c r="Z28" s="126"/>
      <c r="AA28" s="126"/>
      <c r="AB28" s="126"/>
      <c r="AC28" s="126"/>
      <c r="AD28" s="126"/>
      <c r="AE28" s="126"/>
      <c r="AF28" s="126"/>
      <c r="AG28" s="126"/>
      <c r="AH28" s="126"/>
      <c r="AI28" s="126"/>
      <c r="AJ28" s="126"/>
      <c r="AK28" s="126"/>
      <c r="AL28" s="126"/>
      <c r="AM28" s="126"/>
      <c r="AN28" s="126"/>
      <c r="AO28" s="126"/>
      <c r="AP28" s="126"/>
      <c r="AQ28" s="126"/>
      <c r="AR28" s="126"/>
      <c r="AS28" s="126"/>
      <c r="AT28" s="126"/>
      <c r="AU28" s="126"/>
      <c r="AV28" s="126"/>
      <c r="AW28" s="126"/>
      <c r="AX28" s="126"/>
      <c r="AY28" s="126"/>
      <c r="AZ28" s="126"/>
      <c r="BA28" s="126"/>
      <c r="BB28" s="126"/>
      <c r="BC28" s="126"/>
      <c r="BD28" s="126"/>
      <c r="BE28" s="126"/>
      <c r="BF28" s="126"/>
      <c r="BG28" s="126"/>
      <c r="BH28" s="126"/>
      <c r="BI28" s="126"/>
      <c r="BJ28" s="126"/>
      <c r="BK28" s="184"/>
    </row>
    <row r="29" spans="1:73" ht="20.149999999999999" customHeight="1">
      <c r="A29" s="183"/>
      <c r="C29" s="175" t="s">
        <v>224</v>
      </c>
      <c r="D29" s="126"/>
      <c r="E29" s="126"/>
      <c r="F29" s="126"/>
      <c r="G29" s="126"/>
      <c r="H29" s="126"/>
      <c r="I29" s="126"/>
      <c r="J29" s="126"/>
      <c r="K29" s="126"/>
      <c r="L29" s="126"/>
      <c r="M29" s="126"/>
      <c r="N29" s="126"/>
      <c r="O29" s="126"/>
      <c r="P29" s="175"/>
      <c r="Q29" s="126"/>
      <c r="R29" s="126"/>
      <c r="S29" s="126"/>
      <c r="T29" s="126"/>
      <c r="U29" s="126"/>
      <c r="V29" s="126"/>
      <c r="W29" s="126"/>
      <c r="X29" s="126"/>
      <c r="Y29" s="126"/>
      <c r="Z29" s="126"/>
      <c r="AA29" s="126"/>
      <c r="AB29" s="126"/>
      <c r="AC29" s="126"/>
      <c r="AD29" s="126"/>
      <c r="AE29" s="126"/>
      <c r="AF29" s="126"/>
      <c r="AG29" s="126"/>
      <c r="AH29" s="126"/>
      <c r="AI29" s="126"/>
      <c r="AJ29" s="126"/>
      <c r="AK29" s="126"/>
      <c r="AL29" s="126"/>
      <c r="AM29" s="126"/>
      <c r="AN29" s="126"/>
      <c r="AO29" s="126"/>
      <c r="AP29" s="126"/>
      <c r="AQ29" s="126"/>
      <c r="AR29" s="126"/>
      <c r="AS29" s="126"/>
      <c r="AT29" s="126"/>
      <c r="AU29" s="126"/>
      <c r="AV29" s="126"/>
      <c r="AW29" s="126"/>
      <c r="AX29" s="126"/>
      <c r="AY29" s="126"/>
      <c r="AZ29" s="126"/>
      <c r="BA29" s="126"/>
      <c r="BB29" s="126"/>
      <c r="BC29" s="126"/>
      <c r="BD29" s="126"/>
      <c r="BE29" s="126"/>
      <c r="BF29" s="126"/>
      <c r="BG29" s="126"/>
      <c r="BH29" s="126"/>
      <c r="BI29" s="126"/>
      <c r="BJ29" s="126"/>
      <c r="BK29" s="184"/>
    </row>
    <row r="30" spans="1:73" ht="18.649999999999999" customHeight="1">
      <c r="A30" s="183"/>
      <c r="B30" s="202" t="s">
        <v>225</v>
      </c>
      <c r="C30" s="175"/>
      <c r="D30" s="126"/>
      <c r="E30" s="126"/>
      <c r="F30" s="126"/>
      <c r="G30" s="126"/>
      <c r="H30" s="126"/>
      <c r="I30" s="126"/>
      <c r="J30" s="126"/>
      <c r="K30" s="126"/>
      <c r="L30" s="126"/>
      <c r="M30" s="126"/>
      <c r="N30" s="126"/>
      <c r="O30" s="126"/>
      <c r="P30" s="182"/>
      <c r="Q30" s="126"/>
      <c r="R30" s="126"/>
      <c r="S30" s="126"/>
      <c r="T30" s="126"/>
      <c r="U30" s="126"/>
      <c r="V30" s="126"/>
      <c r="W30" s="126"/>
      <c r="X30" s="126"/>
      <c r="Y30" s="126"/>
      <c r="Z30" s="126"/>
      <c r="AA30" s="126"/>
      <c r="AB30" s="126"/>
      <c r="AC30" s="126"/>
      <c r="AD30" s="126"/>
      <c r="AE30" s="126"/>
      <c r="AF30" s="126"/>
      <c r="AG30" s="126"/>
      <c r="AH30" s="126"/>
      <c r="AI30" s="126"/>
      <c r="AJ30" s="126"/>
      <c r="AK30" s="126"/>
      <c r="AL30" s="126"/>
      <c r="AM30" s="126"/>
      <c r="AN30" s="126"/>
      <c r="AO30" s="126"/>
      <c r="AP30" s="126"/>
      <c r="AQ30" s="126"/>
      <c r="AR30" s="126"/>
      <c r="AS30" s="126"/>
      <c r="AT30" s="126"/>
      <c r="AU30" s="126"/>
      <c r="AV30" s="126"/>
      <c r="AW30" s="126"/>
      <c r="AX30" s="126"/>
      <c r="AY30" s="126"/>
      <c r="AZ30" s="126"/>
      <c r="BA30" s="126"/>
      <c r="BB30" s="126"/>
      <c r="BC30" s="126"/>
      <c r="BD30" s="126"/>
      <c r="BE30" s="126"/>
      <c r="BF30" s="126"/>
      <c r="BG30" s="126"/>
      <c r="BH30" s="126"/>
      <c r="BI30" s="126"/>
      <c r="BJ30" s="126"/>
      <c r="BK30" s="184"/>
    </row>
    <row r="31" spans="1:73" ht="20.149999999999999" customHeight="1">
      <c r="A31" s="183"/>
      <c r="C31" s="126"/>
      <c r="D31" s="354" t="s">
        <v>477</v>
      </c>
      <c r="E31" s="126"/>
      <c r="F31" s="126"/>
      <c r="G31" s="126"/>
      <c r="H31" s="126"/>
      <c r="I31" s="126"/>
      <c r="J31" s="126"/>
      <c r="K31" s="126"/>
      <c r="L31" s="126"/>
      <c r="M31" s="126"/>
      <c r="N31" s="126"/>
      <c r="O31" s="126"/>
      <c r="P31" s="126"/>
      <c r="Q31" s="126"/>
      <c r="R31" s="126"/>
      <c r="S31" s="126"/>
      <c r="T31" s="126"/>
      <c r="U31" s="126"/>
      <c r="V31" s="126"/>
      <c r="W31" s="126"/>
      <c r="X31" s="126"/>
      <c r="Y31" s="126"/>
      <c r="Z31" s="126"/>
      <c r="AA31" s="126"/>
      <c r="AB31" s="126"/>
      <c r="AC31" s="126"/>
      <c r="AD31" s="126"/>
      <c r="AE31" s="126"/>
      <c r="AF31" s="126"/>
      <c r="AG31" s="126"/>
      <c r="AH31" s="126"/>
      <c r="AI31" s="126"/>
      <c r="AJ31" s="126"/>
      <c r="AK31" s="126"/>
      <c r="AL31" s="126"/>
      <c r="AM31" s="126"/>
      <c r="AN31" s="126"/>
      <c r="AO31" s="126"/>
      <c r="AP31" s="126"/>
      <c r="AQ31" s="126"/>
      <c r="AR31" s="126"/>
      <c r="AW31" s="126"/>
      <c r="AX31" s="126"/>
      <c r="AY31" s="126"/>
      <c r="AZ31" s="126"/>
      <c r="BA31" s="126"/>
      <c r="BB31" s="126"/>
      <c r="BC31" s="126"/>
      <c r="BD31" s="126"/>
      <c r="BE31" s="126"/>
      <c r="BF31" s="126"/>
      <c r="BG31" s="126"/>
      <c r="BH31" s="126"/>
      <c r="BI31" s="126"/>
      <c r="BJ31" s="126"/>
      <c r="BK31" s="184"/>
    </row>
    <row r="32" spans="1:73" ht="20.149999999999999" customHeight="1">
      <c r="A32" s="183"/>
      <c r="D32" s="376" t="s">
        <v>226</v>
      </c>
      <c r="E32" s="377" t="s">
        <v>227</v>
      </c>
      <c r="F32" s="377"/>
      <c r="G32" s="377"/>
      <c r="H32" s="377"/>
      <c r="I32" s="377"/>
      <c r="J32" s="377"/>
      <c r="K32" s="377"/>
      <c r="L32" s="377"/>
      <c r="M32" s="59"/>
      <c r="N32" s="203"/>
      <c r="O32" s="378" t="s">
        <v>228</v>
      </c>
      <c r="P32" s="377"/>
      <c r="Q32" s="377"/>
      <c r="R32" s="377"/>
      <c r="S32" s="59"/>
      <c r="T32" s="59"/>
      <c r="U32" s="377" t="s">
        <v>229</v>
      </c>
      <c r="V32" s="377"/>
      <c r="W32" s="377"/>
      <c r="X32" s="377"/>
      <c r="Y32" s="377"/>
      <c r="Z32" s="377"/>
      <c r="AA32" s="377"/>
      <c r="AB32" s="377"/>
      <c r="AC32" s="376" t="s">
        <v>230</v>
      </c>
      <c r="AD32" s="59"/>
      <c r="AE32" s="59"/>
      <c r="AF32" s="377" t="s">
        <v>231</v>
      </c>
      <c r="AG32" s="377"/>
      <c r="AH32" s="377"/>
      <c r="AI32" s="377"/>
      <c r="AL32" s="377" t="s">
        <v>232</v>
      </c>
      <c r="AM32" s="377"/>
      <c r="AN32" s="377"/>
      <c r="AO32" s="377"/>
      <c r="AP32" s="377"/>
      <c r="AQ32" s="377"/>
      <c r="AR32" s="377"/>
      <c r="AS32" s="377"/>
      <c r="AZ32" s="126"/>
      <c r="BA32" s="126"/>
      <c r="BB32" s="126"/>
      <c r="BC32" s="126"/>
      <c r="BD32" s="126"/>
      <c r="BE32" s="126"/>
      <c r="BF32" s="126"/>
      <c r="BG32" s="126"/>
      <c r="BH32" s="126"/>
      <c r="BI32" s="126"/>
      <c r="BJ32" s="126"/>
      <c r="BK32" s="184"/>
    </row>
    <row r="33" spans="1:63" ht="20.149999999999999" customHeight="1">
      <c r="A33" s="183"/>
      <c r="D33" s="376"/>
      <c r="E33" s="369"/>
      <c r="F33" s="370"/>
      <c r="G33" s="370"/>
      <c r="H33" s="370"/>
      <c r="I33" s="370"/>
      <c r="J33" s="370"/>
      <c r="K33" s="370"/>
      <c r="L33" s="371"/>
      <c r="M33" s="374" t="s">
        <v>233</v>
      </c>
      <c r="N33" s="374"/>
      <c r="O33" s="369"/>
      <c r="P33" s="370"/>
      <c r="Q33" s="370"/>
      <c r="R33" s="371"/>
      <c r="S33" s="372" t="s">
        <v>234</v>
      </c>
      <c r="T33" s="373"/>
      <c r="U33" s="369"/>
      <c r="V33" s="370"/>
      <c r="W33" s="370"/>
      <c r="X33" s="370"/>
      <c r="Y33" s="370"/>
      <c r="Z33" s="370"/>
      <c r="AA33" s="370"/>
      <c r="AB33" s="371"/>
      <c r="AC33" s="376"/>
      <c r="AD33" s="374" t="s">
        <v>235</v>
      </c>
      <c r="AE33" s="374"/>
      <c r="AF33" s="369"/>
      <c r="AG33" s="370"/>
      <c r="AH33" s="370"/>
      <c r="AI33" s="371"/>
      <c r="AJ33" s="374" t="s">
        <v>236</v>
      </c>
      <c r="AK33" s="374"/>
      <c r="AL33" s="369"/>
      <c r="AM33" s="370"/>
      <c r="AN33" s="370"/>
      <c r="AO33" s="370"/>
      <c r="AP33" s="370"/>
      <c r="AQ33" s="370"/>
      <c r="AR33" s="370"/>
      <c r="AS33" s="371"/>
      <c r="AT33" s="204" t="s">
        <v>237</v>
      </c>
      <c r="AZ33" s="126"/>
      <c r="BA33" s="126"/>
      <c r="BB33" s="126"/>
      <c r="BC33" s="126"/>
      <c r="BD33" s="126"/>
      <c r="BE33" s="126"/>
      <c r="BF33" s="126"/>
      <c r="BG33" s="126"/>
      <c r="BH33" s="126"/>
      <c r="BI33" s="126"/>
      <c r="BJ33" s="126"/>
      <c r="BK33" s="184"/>
    </row>
    <row r="34" spans="1:63" ht="9.9" customHeight="1">
      <c r="A34" s="185"/>
      <c r="B34" s="179"/>
      <c r="C34" s="205"/>
      <c r="D34" s="186"/>
      <c r="E34" s="186"/>
      <c r="F34" s="186"/>
      <c r="G34" s="186"/>
      <c r="H34" s="186"/>
      <c r="I34" s="186"/>
      <c r="J34" s="186"/>
      <c r="K34" s="186"/>
      <c r="L34" s="186"/>
      <c r="M34" s="186"/>
      <c r="N34" s="186"/>
      <c r="O34" s="186"/>
      <c r="P34" s="206"/>
      <c r="Q34" s="186"/>
      <c r="R34" s="186"/>
      <c r="S34" s="186"/>
      <c r="T34" s="186"/>
      <c r="U34" s="186"/>
      <c r="V34" s="186"/>
      <c r="W34" s="186"/>
      <c r="X34" s="186"/>
      <c r="Y34" s="186"/>
      <c r="Z34" s="186"/>
      <c r="AA34" s="186"/>
      <c r="AB34" s="186"/>
      <c r="AC34" s="186"/>
      <c r="AD34" s="186"/>
      <c r="AE34" s="186"/>
      <c r="AF34" s="186"/>
      <c r="AG34" s="186"/>
      <c r="AH34" s="186"/>
      <c r="AI34" s="186"/>
      <c r="AJ34" s="186"/>
      <c r="AK34" s="186"/>
      <c r="AL34" s="186"/>
      <c r="AM34" s="186"/>
      <c r="AN34" s="186"/>
      <c r="AO34" s="186"/>
      <c r="AP34" s="186"/>
      <c r="AQ34" s="186"/>
      <c r="AR34" s="186"/>
      <c r="AS34" s="186"/>
      <c r="AT34" s="186"/>
      <c r="AU34" s="186"/>
      <c r="AV34" s="186"/>
      <c r="AW34" s="186"/>
      <c r="AX34" s="186"/>
      <c r="AY34" s="186"/>
      <c r="AZ34" s="186"/>
      <c r="BA34" s="186"/>
      <c r="BB34" s="186"/>
      <c r="BC34" s="186"/>
      <c r="BD34" s="186"/>
      <c r="BE34" s="186"/>
      <c r="BF34" s="186"/>
      <c r="BG34" s="186"/>
      <c r="BH34" s="186"/>
      <c r="BI34" s="186"/>
      <c r="BJ34" s="186"/>
      <c r="BK34" s="187"/>
    </row>
    <row r="35" spans="1:63" ht="9.9" customHeight="1">
      <c r="A35" s="207"/>
      <c r="B35" s="208"/>
      <c r="C35" s="207"/>
      <c r="D35" s="207"/>
      <c r="E35" s="207"/>
      <c r="F35" s="207"/>
      <c r="G35" s="207"/>
      <c r="H35" s="207"/>
      <c r="I35" s="207"/>
      <c r="J35" s="207"/>
      <c r="K35" s="207"/>
      <c r="L35" s="207"/>
      <c r="M35" s="207"/>
      <c r="N35" s="207"/>
      <c r="O35" s="207"/>
      <c r="P35" s="208"/>
      <c r="Q35" s="207"/>
      <c r="R35" s="207"/>
      <c r="S35" s="207"/>
      <c r="T35" s="207"/>
      <c r="U35" s="207"/>
      <c r="V35" s="207"/>
      <c r="W35" s="207"/>
      <c r="X35" s="207"/>
      <c r="Y35" s="207"/>
      <c r="Z35" s="207"/>
      <c r="AA35" s="207"/>
      <c r="AB35" s="207"/>
      <c r="AC35" s="207"/>
      <c r="AD35" s="207"/>
      <c r="AE35" s="207"/>
      <c r="AF35" s="207"/>
      <c r="AG35" s="207"/>
      <c r="AH35" s="207"/>
      <c r="AI35" s="207"/>
      <c r="AJ35" s="207"/>
      <c r="AK35" s="207"/>
      <c r="AL35" s="207"/>
      <c r="AM35" s="207"/>
      <c r="AN35" s="207"/>
      <c r="AO35" s="207"/>
      <c r="AP35" s="207"/>
      <c r="AQ35" s="207"/>
      <c r="AR35" s="207"/>
      <c r="AS35" s="207"/>
      <c r="AT35" s="207"/>
      <c r="AU35" s="207"/>
      <c r="AV35" s="207"/>
      <c r="AW35" s="207"/>
      <c r="AX35" s="207"/>
      <c r="AY35" s="207"/>
      <c r="AZ35" s="207"/>
      <c r="BA35" s="207"/>
      <c r="BB35" s="207"/>
      <c r="BC35" s="207"/>
      <c r="BD35" s="207"/>
      <c r="BE35" s="207"/>
      <c r="BF35" s="207"/>
      <c r="BG35" s="207"/>
      <c r="BH35" s="207"/>
      <c r="BI35" s="207"/>
      <c r="BJ35" s="207"/>
      <c r="BK35" s="207"/>
    </row>
    <row r="36" spans="1:63" ht="9.9" customHeight="1">
      <c r="A36" s="126"/>
      <c r="B36" s="218"/>
      <c r="C36" s="126"/>
      <c r="D36" s="126"/>
      <c r="E36" s="126"/>
      <c r="F36" s="126"/>
      <c r="G36" s="126"/>
      <c r="H36" s="126"/>
      <c r="I36" s="126"/>
      <c r="J36" s="126"/>
      <c r="K36" s="126"/>
      <c r="L36" s="126"/>
      <c r="M36" s="126"/>
      <c r="N36" s="126"/>
      <c r="O36" s="126"/>
      <c r="P36" s="182"/>
      <c r="Q36" s="126"/>
      <c r="R36" s="126"/>
      <c r="S36" s="126"/>
      <c r="T36" s="126"/>
      <c r="U36" s="126"/>
      <c r="V36" s="126"/>
      <c r="W36" s="126"/>
      <c r="X36" s="126"/>
      <c r="Y36" s="126"/>
      <c r="Z36" s="126"/>
      <c r="AA36" s="126"/>
      <c r="AB36" s="126"/>
      <c r="AC36" s="126"/>
      <c r="AD36" s="126"/>
      <c r="AE36" s="126"/>
      <c r="AF36" s="126"/>
      <c r="AG36" s="126"/>
      <c r="AH36" s="126"/>
      <c r="AI36" s="126"/>
      <c r="AJ36" s="126"/>
      <c r="AK36" s="126"/>
      <c r="AL36" s="126"/>
      <c r="AM36" s="126"/>
      <c r="AN36" s="126"/>
      <c r="AO36" s="126"/>
      <c r="AP36" s="126"/>
      <c r="AQ36" s="126"/>
      <c r="AR36" s="126"/>
      <c r="AS36" s="126"/>
      <c r="AT36" s="126"/>
      <c r="AU36" s="126"/>
      <c r="AV36" s="126"/>
      <c r="AW36" s="126"/>
      <c r="AX36" s="126"/>
      <c r="AY36" s="126"/>
      <c r="AZ36" s="126"/>
      <c r="BA36" s="126"/>
      <c r="BB36" s="126"/>
      <c r="BC36" s="126"/>
      <c r="BD36" s="126"/>
      <c r="BE36" s="126"/>
      <c r="BF36" s="126"/>
      <c r="BG36" s="126"/>
      <c r="BH36" s="126"/>
      <c r="BI36" s="126"/>
      <c r="BJ36" s="126"/>
      <c r="BK36" s="126"/>
    </row>
    <row r="39" spans="1:63" ht="20.149999999999999" customHeight="1">
      <c r="B39" s="218"/>
    </row>
    <row r="51" spans="63:63" ht="20.149999999999999" customHeight="1">
      <c r="BK51" s="221" t="s">
        <v>483</v>
      </c>
    </row>
  </sheetData>
  <mergeCells count="19">
    <mergeCell ref="A1:BK1"/>
    <mergeCell ref="D32:D33"/>
    <mergeCell ref="E32:L32"/>
    <mergeCell ref="O32:R32"/>
    <mergeCell ref="U32:AB32"/>
    <mergeCell ref="AC32:AC33"/>
    <mergeCell ref="AF32:AI32"/>
    <mergeCell ref="AL32:AS32"/>
    <mergeCell ref="AF33:AI33"/>
    <mergeCell ref="AJ33:AK33"/>
    <mergeCell ref="AL33:AS33"/>
    <mergeCell ref="E33:L33"/>
    <mergeCell ref="M33:N33"/>
    <mergeCell ref="C2:M3"/>
    <mergeCell ref="C14:K15"/>
    <mergeCell ref="O33:R33"/>
    <mergeCell ref="S33:T33"/>
    <mergeCell ref="U33:AB33"/>
    <mergeCell ref="AD33:AE33"/>
  </mergeCells>
  <phoneticPr fontId="1"/>
  <pageMargins left="0.31496062992125984" right="0.19685039370078741" top="0.35433070866141736" bottom="0" header="0" footer="0"/>
  <pageSetup paperSize="9" scale="96"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24733-2121-45CE-9D27-83081E44FDD4}">
  <sheetPr>
    <pageSetUpPr fitToPage="1"/>
  </sheetPr>
  <dimension ref="A1:CJ60"/>
  <sheetViews>
    <sheetView showGridLines="0" view="pageBreakPreview" zoomScale="90" zoomScaleNormal="100" zoomScaleSheetLayoutView="90" workbookViewId="0">
      <selection activeCell="C38" sqref="C38:AV38"/>
    </sheetView>
  </sheetViews>
  <sheetFormatPr defaultColWidth="1.6328125" defaultRowHeight="20.149999999999999" customHeight="1"/>
  <cols>
    <col min="1" max="16384" width="1.6328125" style="133"/>
  </cols>
  <sheetData>
    <row r="1" spans="1:88" ht="30" customHeight="1">
      <c r="A1" s="375" t="s">
        <v>238</v>
      </c>
      <c r="B1" s="375"/>
      <c r="C1" s="375"/>
      <c r="D1" s="375"/>
      <c r="E1" s="375"/>
      <c r="F1" s="375"/>
      <c r="G1" s="375"/>
      <c r="H1" s="375"/>
      <c r="I1" s="375"/>
      <c r="J1" s="375"/>
      <c r="K1" s="375"/>
      <c r="L1" s="375"/>
      <c r="M1" s="375"/>
      <c r="N1" s="375"/>
      <c r="O1" s="375"/>
      <c r="P1" s="375"/>
      <c r="Q1" s="375"/>
      <c r="R1" s="375"/>
      <c r="S1" s="375"/>
      <c r="T1" s="375"/>
      <c r="U1" s="375"/>
      <c r="V1" s="375"/>
      <c r="W1" s="375"/>
      <c r="X1" s="375"/>
      <c r="Y1" s="375"/>
      <c r="Z1" s="375"/>
      <c r="AA1" s="375"/>
      <c r="AB1" s="375"/>
      <c r="AC1" s="375"/>
      <c r="AD1" s="375"/>
      <c r="AE1" s="375"/>
      <c r="AF1" s="375"/>
      <c r="AG1" s="375"/>
      <c r="AH1" s="375"/>
      <c r="AI1" s="375"/>
      <c r="AJ1" s="375"/>
      <c r="AK1" s="375"/>
      <c r="AL1" s="375"/>
      <c r="AM1" s="375"/>
      <c r="AN1" s="375"/>
      <c r="AO1" s="375"/>
      <c r="AP1" s="375"/>
      <c r="AQ1" s="375"/>
      <c r="AR1" s="375"/>
      <c r="AS1" s="375"/>
      <c r="AT1" s="375"/>
      <c r="AU1" s="375"/>
      <c r="AV1" s="375"/>
      <c r="AW1" s="375"/>
      <c r="AX1" s="375"/>
      <c r="AY1" s="375"/>
      <c r="AZ1" s="375"/>
      <c r="BA1" s="375"/>
      <c r="BB1" s="375"/>
      <c r="BC1" s="375"/>
      <c r="BD1" s="375"/>
      <c r="BE1" s="375"/>
      <c r="BF1" s="375"/>
      <c r="BG1" s="375"/>
      <c r="BH1" s="375"/>
      <c r="BI1" s="375"/>
      <c r="BJ1" s="375"/>
      <c r="BK1" s="375"/>
      <c r="BL1" s="375"/>
    </row>
    <row r="2" spans="1:88" ht="9.9" customHeight="1"/>
    <row r="3" spans="1:88" ht="9.9" customHeight="1">
      <c r="C3" s="368" t="s">
        <v>239</v>
      </c>
      <c r="D3" s="368"/>
      <c r="E3" s="368"/>
      <c r="F3" s="368"/>
      <c r="G3" s="368"/>
      <c r="H3" s="368"/>
      <c r="I3" s="368"/>
      <c r="J3" s="368"/>
      <c r="K3" s="368"/>
      <c r="L3" s="368"/>
      <c r="M3" s="368"/>
      <c r="N3" s="368"/>
      <c r="O3" s="368"/>
      <c r="P3" s="368"/>
      <c r="Q3" s="368"/>
    </row>
    <row r="4" spans="1:88" ht="9.9" customHeight="1">
      <c r="A4" s="171"/>
      <c r="B4" s="172"/>
      <c r="C4" s="368"/>
      <c r="D4" s="368"/>
      <c r="E4" s="368"/>
      <c r="F4" s="368"/>
      <c r="G4" s="368"/>
      <c r="H4" s="368"/>
      <c r="I4" s="368"/>
      <c r="J4" s="368"/>
      <c r="K4" s="368"/>
      <c r="L4" s="368"/>
      <c r="M4" s="368"/>
      <c r="N4" s="368"/>
      <c r="O4" s="368"/>
      <c r="P4" s="368"/>
      <c r="Q4" s="368"/>
      <c r="R4" s="172"/>
      <c r="S4" s="172"/>
      <c r="T4" s="172"/>
      <c r="U4" s="172"/>
      <c r="V4" s="172"/>
      <c r="W4" s="172"/>
      <c r="X4" s="172"/>
      <c r="Y4" s="172"/>
      <c r="Z4" s="172"/>
      <c r="AA4" s="172"/>
      <c r="AB4" s="172"/>
      <c r="AC4" s="172"/>
      <c r="AD4" s="172"/>
      <c r="AE4" s="172"/>
      <c r="AF4" s="172"/>
      <c r="AG4" s="172"/>
      <c r="AH4" s="172"/>
      <c r="AI4" s="172"/>
      <c r="AJ4" s="172"/>
      <c r="AK4" s="172"/>
      <c r="AL4" s="172"/>
      <c r="AM4" s="172"/>
      <c r="AN4" s="172"/>
      <c r="AO4" s="172"/>
      <c r="AP4" s="172"/>
      <c r="AQ4" s="172"/>
      <c r="AR4" s="172"/>
      <c r="AS4" s="172"/>
      <c r="AT4" s="172"/>
      <c r="AU4" s="172"/>
      <c r="AV4" s="172"/>
      <c r="AW4" s="172"/>
      <c r="AX4" s="172"/>
      <c r="AY4" s="172"/>
      <c r="AZ4" s="172"/>
      <c r="BA4" s="172"/>
      <c r="BB4" s="172"/>
      <c r="BC4" s="172"/>
      <c r="BD4" s="172"/>
      <c r="BE4" s="172"/>
      <c r="BF4" s="172"/>
      <c r="BG4" s="172"/>
      <c r="BH4" s="172"/>
      <c r="BI4" s="172"/>
      <c r="BJ4" s="172"/>
      <c r="BK4" s="172"/>
      <c r="BL4" s="173"/>
    </row>
    <row r="5" spans="1:88" ht="5.15" customHeight="1">
      <c r="A5" s="174"/>
      <c r="C5" s="219"/>
      <c r="D5" s="219"/>
      <c r="E5" s="219"/>
      <c r="F5" s="219"/>
      <c r="G5" s="219"/>
      <c r="H5" s="219"/>
      <c r="I5" s="219"/>
      <c r="J5" s="219"/>
      <c r="K5" s="219"/>
      <c r="L5" s="219"/>
      <c r="M5" s="219"/>
      <c r="N5" s="219"/>
      <c r="O5" s="219"/>
      <c r="P5" s="219"/>
      <c r="Q5" s="219"/>
      <c r="BL5" s="176"/>
    </row>
    <row r="6" spans="1:88" ht="15" customHeight="1">
      <c r="A6" s="174"/>
      <c r="D6" s="175" t="s">
        <v>240</v>
      </c>
      <c r="BL6" s="176"/>
      <c r="CJ6" s="209"/>
    </row>
    <row r="7" spans="1:88" ht="15" customHeight="1">
      <c r="A7" s="174"/>
      <c r="D7" s="175" t="s">
        <v>241</v>
      </c>
      <c r="BL7" s="176"/>
    </row>
    <row r="8" spans="1:88" ht="9.9" customHeight="1">
      <c r="A8" s="174"/>
      <c r="B8" s="175"/>
      <c r="BL8" s="176"/>
    </row>
    <row r="9" spans="1:88" ht="15" customHeight="1">
      <c r="A9" s="174"/>
      <c r="B9" s="200"/>
      <c r="D9" s="175" t="s">
        <v>242</v>
      </c>
      <c r="BL9" s="176"/>
    </row>
    <row r="10" spans="1:88" ht="9.9" customHeight="1">
      <c r="A10" s="178"/>
      <c r="B10" s="179"/>
      <c r="C10" s="179"/>
      <c r="D10" s="179"/>
      <c r="E10" s="179"/>
      <c r="F10" s="179"/>
      <c r="G10" s="179"/>
      <c r="H10" s="179"/>
      <c r="I10" s="179"/>
      <c r="J10" s="179"/>
      <c r="K10" s="179"/>
      <c r="L10" s="179"/>
      <c r="M10" s="179"/>
      <c r="N10" s="179"/>
      <c r="O10" s="179"/>
      <c r="P10" s="179"/>
      <c r="Q10" s="179"/>
      <c r="R10" s="179"/>
      <c r="S10" s="179"/>
      <c r="T10" s="179"/>
      <c r="U10" s="179"/>
      <c r="V10" s="179"/>
      <c r="W10" s="179"/>
      <c r="X10" s="179"/>
      <c r="Y10" s="179"/>
      <c r="Z10" s="179"/>
      <c r="AA10" s="179"/>
      <c r="AB10" s="179"/>
      <c r="AC10" s="179"/>
      <c r="AD10" s="179"/>
      <c r="AE10" s="179"/>
      <c r="AF10" s="179"/>
      <c r="AG10" s="179"/>
      <c r="AH10" s="179"/>
      <c r="AI10" s="179"/>
      <c r="AJ10" s="179"/>
      <c r="AK10" s="179"/>
      <c r="AL10" s="179"/>
      <c r="AM10" s="179"/>
      <c r="AN10" s="179"/>
      <c r="AO10" s="179"/>
      <c r="AP10" s="179"/>
      <c r="AQ10" s="179"/>
      <c r="AR10" s="179"/>
      <c r="AS10" s="179"/>
      <c r="AT10" s="179"/>
      <c r="AU10" s="179"/>
      <c r="AV10" s="179"/>
      <c r="AW10" s="179"/>
      <c r="AX10" s="179"/>
      <c r="AY10" s="179"/>
      <c r="AZ10" s="179"/>
      <c r="BA10" s="179"/>
      <c r="BB10" s="179"/>
      <c r="BC10" s="179"/>
      <c r="BD10" s="179"/>
      <c r="BE10" s="179"/>
      <c r="BF10" s="179"/>
      <c r="BG10" s="179"/>
      <c r="BH10" s="179"/>
      <c r="BI10" s="179"/>
      <c r="BJ10" s="179"/>
      <c r="BK10" s="179"/>
      <c r="BL10" s="180"/>
    </row>
    <row r="11" spans="1:88" ht="9.9" customHeight="1"/>
    <row r="12" spans="1:88" ht="9.9" customHeight="1">
      <c r="C12" s="368" t="s">
        <v>243</v>
      </c>
      <c r="D12" s="368"/>
      <c r="E12" s="368"/>
      <c r="F12" s="368"/>
      <c r="G12" s="368"/>
      <c r="H12" s="368"/>
      <c r="I12" s="368"/>
      <c r="J12" s="368"/>
      <c r="K12" s="368"/>
      <c r="L12" s="368"/>
      <c r="M12" s="368"/>
    </row>
    <row r="13" spans="1:88" ht="9.9" customHeight="1">
      <c r="A13" s="171"/>
      <c r="B13" s="172"/>
      <c r="C13" s="368"/>
      <c r="D13" s="368"/>
      <c r="E13" s="368"/>
      <c r="F13" s="368"/>
      <c r="G13" s="368"/>
      <c r="H13" s="368"/>
      <c r="I13" s="368"/>
      <c r="J13" s="368"/>
      <c r="K13" s="368"/>
      <c r="L13" s="368"/>
      <c r="M13" s="368"/>
      <c r="N13" s="172"/>
      <c r="O13" s="172"/>
      <c r="P13" s="172"/>
      <c r="Q13" s="172"/>
      <c r="R13" s="172"/>
      <c r="S13" s="172"/>
      <c r="T13" s="172"/>
      <c r="U13" s="172"/>
      <c r="V13" s="172"/>
      <c r="W13" s="172"/>
      <c r="X13" s="172"/>
      <c r="Y13" s="172"/>
      <c r="Z13" s="172"/>
      <c r="AA13" s="172"/>
      <c r="AB13" s="172"/>
      <c r="AC13" s="172"/>
      <c r="AD13" s="172"/>
      <c r="AE13" s="172"/>
      <c r="AF13" s="172"/>
      <c r="AG13" s="172"/>
      <c r="AH13" s="172"/>
      <c r="AI13" s="172"/>
      <c r="AJ13" s="172"/>
      <c r="AK13" s="172"/>
      <c r="AL13" s="172"/>
      <c r="AM13" s="172"/>
      <c r="AN13" s="172"/>
      <c r="AO13" s="172"/>
      <c r="AP13" s="172"/>
      <c r="AQ13" s="172"/>
      <c r="AR13" s="172"/>
      <c r="AS13" s="172"/>
      <c r="AT13" s="172"/>
      <c r="AU13" s="172"/>
      <c r="AV13" s="172"/>
      <c r="AW13" s="172"/>
      <c r="AX13" s="172"/>
      <c r="AY13" s="172"/>
      <c r="AZ13" s="172"/>
      <c r="BA13" s="172"/>
      <c r="BB13" s="172"/>
      <c r="BC13" s="172"/>
      <c r="BD13" s="172"/>
      <c r="BE13" s="172"/>
      <c r="BF13" s="172"/>
      <c r="BG13" s="172"/>
      <c r="BH13" s="172"/>
      <c r="BI13" s="172"/>
      <c r="BJ13" s="172"/>
      <c r="BK13" s="172"/>
      <c r="BL13" s="173"/>
    </row>
    <row r="14" spans="1:88" ht="5.15" customHeight="1">
      <c r="A14" s="174"/>
      <c r="C14" s="219"/>
      <c r="D14" s="219"/>
      <c r="E14" s="219"/>
      <c r="F14" s="219"/>
      <c r="G14" s="219"/>
      <c r="H14" s="219"/>
      <c r="I14" s="219"/>
      <c r="J14" s="219"/>
      <c r="K14" s="219"/>
      <c r="L14" s="219"/>
      <c r="M14" s="219"/>
      <c r="BL14" s="176"/>
    </row>
    <row r="15" spans="1:88" ht="15" customHeight="1">
      <c r="A15" s="174"/>
      <c r="C15" s="175"/>
      <c r="D15" s="175" t="s">
        <v>244</v>
      </c>
      <c r="N15" s="200"/>
      <c r="BL15" s="176"/>
    </row>
    <row r="16" spans="1:88" ht="15" customHeight="1">
      <c r="A16" s="174"/>
      <c r="B16" s="201"/>
      <c r="C16" s="175"/>
      <c r="D16" s="175" t="s">
        <v>245</v>
      </c>
      <c r="N16" s="200"/>
      <c r="BL16" s="176"/>
    </row>
    <row r="17" spans="1:88" ht="9.9" customHeight="1">
      <c r="A17" s="174"/>
      <c r="B17" s="201"/>
      <c r="C17" s="175"/>
      <c r="N17" s="200"/>
      <c r="BL17" s="176"/>
    </row>
    <row r="18" spans="1:88" ht="20.149999999999999" customHeight="1">
      <c r="A18" s="174"/>
      <c r="B18" s="201" t="s">
        <v>246</v>
      </c>
      <c r="C18" s="175"/>
      <c r="N18" s="200"/>
      <c r="BL18" s="176"/>
    </row>
    <row r="19" spans="1:88" ht="15" customHeight="1">
      <c r="A19" s="174"/>
      <c r="B19" s="201"/>
      <c r="C19" s="175" t="s">
        <v>247</v>
      </c>
      <c r="N19" s="200"/>
      <c r="BL19" s="176"/>
    </row>
    <row r="20" spans="1:88" ht="15" customHeight="1">
      <c r="A20" s="174"/>
      <c r="B20" s="201"/>
      <c r="D20" s="175" t="s">
        <v>248</v>
      </c>
      <c r="N20" s="200"/>
      <c r="BL20" s="176"/>
    </row>
    <row r="21" spans="1:88" ht="15" customHeight="1">
      <c r="A21" s="174"/>
      <c r="B21" s="175"/>
      <c r="D21" s="175" t="s">
        <v>249</v>
      </c>
      <c r="BL21" s="176"/>
      <c r="CJ21" s="209"/>
    </row>
    <row r="22" spans="1:88" ht="9.9" customHeight="1">
      <c r="A22" s="174"/>
      <c r="B22" s="175"/>
      <c r="BL22" s="176"/>
    </row>
    <row r="23" spans="1:88" ht="20.149999999999999" customHeight="1">
      <c r="A23" s="174"/>
      <c r="B23" s="201" t="s">
        <v>250</v>
      </c>
      <c r="C23" s="175"/>
      <c r="N23" s="200"/>
      <c r="BL23" s="176"/>
    </row>
    <row r="24" spans="1:88" ht="20.149999999999999" customHeight="1">
      <c r="A24" s="174"/>
      <c r="B24" s="201"/>
      <c r="C24" s="210" t="s">
        <v>251</v>
      </c>
      <c r="N24" s="200"/>
      <c r="BL24" s="176"/>
    </row>
    <row r="25" spans="1:88" ht="15" customHeight="1">
      <c r="A25" s="174"/>
      <c r="B25" s="175"/>
      <c r="C25" s="175"/>
      <c r="E25" s="175" t="s">
        <v>252</v>
      </c>
      <c r="BL25" s="176"/>
      <c r="CJ25" s="209"/>
    </row>
    <row r="26" spans="1:88" ht="15" customHeight="1">
      <c r="A26" s="174"/>
      <c r="B26" s="201"/>
      <c r="C26" s="175"/>
      <c r="E26" s="175" t="s">
        <v>253</v>
      </c>
      <c r="N26" s="200"/>
      <c r="BL26" s="176"/>
    </row>
    <row r="27" spans="1:88" ht="15" customHeight="1">
      <c r="A27" s="174"/>
      <c r="B27" s="201"/>
      <c r="E27" s="175" t="s">
        <v>254</v>
      </c>
      <c r="N27" s="200"/>
      <c r="BL27" s="176"/>
    </row>
    <row r="28" spans="1:88" ht="15" customHeight="1">
      <c r="A28" s="174"/>
      <c r="B28" s="201"/>
      <c r="E28" s="175" t="s">
        <v>255</v>
      </c>
      <c r="N28" s="175"/>
      <c r="BL28" s="176"/>
    </row>
    <row r="29" spans="1:88" ht="15" customHeight="1">
      <c r="A29" s="174"/>
      <c r="B29" s="175"/>
      <c r="C29" s="200" t="s">
        <v>256</v>
      </c>
      <c r="BL29" s="176"/>
    </row>
    <row r="30" spans="1:88" ht="15" customHeight="1">
      <c r="A30" s="174"/>
      <c r="B30" s="175"/>
      <c r="C30" s="175"/>
      <c r="D30" s="175" t="s">
        <v>257</v>
      </c>
      <c r="BL30" s="176"/>
    </row>
    <row r="31" spans="1:88" ht="15" customHeight="1">
      <c r="A31" s="174"/>
      <c r="B31" s="175"/>
      <c r="C31" s="175"/>
      <c r="E31" s="175" t="s">
        <v>258</v>
      </c>
      <c r="BL31" s="176"/>
    </row>
    <row r="32" spans="1:88" ht="15" customHeight="1">
      <c r="A32" s="174"/>
      <c r="B32" s="175"/>
      <c r="C32" s="175"/>
      <c r="E32" s="175" t="s">
        <v>259</v>
      </c>
      <c r="BL32" s="176"/>
    </row>
    <row r="33" spans="1:64" ht="15" customHeight="1">
      <c r="A33" s="174"/>
      <c r="B33" s="175"/>
      <c r="C33" s="175"/>
      <c r="E33" s="175" t="s">
        <v>260</v>
      </c>
      <c r="BL33" s="176"/>
    </row>
    <row r="34" spans="1:64" ht="15" customHeight="1">
      <c r="A34" s="174"/>
      <c r="B34" s="175"/>
      <c r="C34" s="175"/>
      <c r="E34" s="175" t="s">
        <v>261</v>
      </c>
      <c r="BL34" s="176"/>
    </row>
    <row r="35" spans="1:64" ht="9.9" customHeight="1">
      <c r="A35" s="178"/>
      <c r="B35" s="179"/>
      <c r="C35" s="179"/>
      <c r="D35" s="179"/>
      <c r="E35" s="179"/>
      <c r="F35" s="179"/>
      <c r="G35" s="179"/>
      <c r="H35" s="179"/>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c r="AI35" s="179"/>
      <c r="AJ35" s="179"/>
      <c r="AK35" s="179"/>
      <c r="AL35" s="179"/>
      <c r="AM35" s="179"/>
      <c r="AN35" s="179"/>
      <c r="AO35" s="179"/>
      <c r="AP35" s="179"/>
      <c r="AQ35" s="179"/>
      <c r="AR35" s="179"/>
      <c r="AS35" s="179"/>
      <c r="AT35" s="179"/>
      <c r="AU35" s="179"/>
      <c r="AV35" s="179"/>
      <c r="AW35" s="179"/>
      <c r="AX35" s="179"/>
      <c r="AY35" s="179"/>
      <c r="AZ35" s="179"/>
      <c r="BA35" s="179"/>
      <c r="BB35" s="179"/>
      <c r="BC35" s="179"/>
      <c r="BD35" s="179"/>
      <c r="BE35" s="179"/>
      <c r="BF35" s="179"/>
      <c r="BG35" s="179"/>
      <c r="BH35" s="179"/>
      <c r="BI35" s="179"/>
      <c r="BJ35" s="179"/>
      <c r="BK35" s="179"/>
      <c r="BL35" s="180"/>
    </row>
    <row r="36" spans="1:64" ht="9.9" customHeight="1"/>
    <row r="37" spans="1:64" ht="9.9" customHeight="1">
      <c r="C37" s="368" t="s">
        <v>262</v>
      </c>
      <c r="D37" s="368"/>
      <c r="E37" s="368"/>
      <c r="F37" s="368"/>
      <c r="G37" s="368"/>
      <c r="H37" s="368"/>
      <c r="I37" s="368"/>
      <c r="J37" s="368"/>
      <c r="K37" s="368"/>
      <c r="L37" s="368"/>
      <c r="M37" s="368"/>
      <c r="N37" s="368"/>
      <c r="O37" s="368"/>
      <c r="P37" s="368"/>
      <c r="Q37" s="368"/>
      <c r="R37" s="368"/>
    </row>
    <row r="38" spans="1:64" ht="9.9" customHeight="1">
      <c r="A38" s="171"/>
      <c r="B38" s="172"/>
      <c r="C38" s="368"/>
      <c r="D38" s="368"/>
      <c r="E38" s="368"/>
      <c r="F38" s="368"/>
      <c r="G38" s="368"/>
      <c r="H38" s="368"/>
      <c r="I38" s="368"/>
      <c r="J38" s="368"/>
      <c r="K38" s="368"/>
      <c r="L38" s="368"/>
      <c r="M38" s="368"/>
      <c r="N38" s="368"/>
      <c r="O38" s="368"/>
      <c r="P38" s="368"/>
      <c r="Q38" s="368"/>
      <c r="R38" s="368"/>
      <c r="S38" s="172"/>
      <c r="T38" s="172"/>
      <c r="U38" s="172"/>
      <c r="V38" s="172"/>
      <c r="W38" s="172"/>
      <c r="X38" s="172"/>
      <c r="Y38" s="172"/>
      <c r="Z38" s="172"/>
      <c r="AA38" s="172"/>
      <c r="AB38" s="172"/>
      <c r="AC38" s="172"/>
      <c r="AD38" s="172"/>
      <c r="AE38" s="172"/>
      <c r="AF38" s="172"/>
      <c r="AG38" s="172"/>
      <c r="AH38" s="172"/>
      <c r="AI38" s="172"/>
      <c r="AJ38" s="172"/>
      <c r="AK38" s="172"/>
      <c r="AL38" s="172"/>
      <c r="AM38" s="172"/>
      <c r="AN38" s="172"/>
      <c r="AO38" s="172"/>
      <c r="AP38" s="172"/>
      <c r="AQ38" s="172"/>
      <c r="AR38" s="172"/>
      <c r="AS38" s="172"/>
      <c r="AT38" s="172"/>
      <c r="AU38" s="172"/>
      <c r="AV38" s="172"/>
      <c r="AW38" s="172"/>
      <c r="AX38" s="172"/>
      <c r="AY38" s="172"/>
      <c r="AZ38" s="172"/>
      <c r="BA38" s="172"/>
      <c r="BB38" s="172"/>
      <c r="BC38" s="172"/>
      <c r="BD38" s="172"/>
      <c r="BE38" s="172"/>
      <c r="BF38" s="172"/>
      <c r="BG38" s="172"/>
      <c r="BH38" s="172"/>
      <c r="BI38" s="172"/>
      <c r="BJ38" s="172"/>
      <c r="BK38" s="172"/>
      <c r="BL38" s="173"/>
    </row>
    <row r="39" spans="1:64" ht="20.149999999999999" customHeight="1">
      <c r="A39" s="174"/>
      <c r="B39" s="201"/>
      <c r="D39" s="200" t="s">
        <v>263</v>
      </c>
      <c r="N39" s="200"/>
      <c r="BL39" s="176"/>
    </row>
    <row r="40" spans="1:64" ht="20.149999999999999" customHeight="1">
      <c r="A40" s="174"/>
      <c r="B40" s="201"/>
      <c r="E40" s="211" t="s">
        <v>264</v>
      </c>
      <c r="N40" s="200"/>
      <c r="BL40" s="176"/>
    </row>
    <row r="41" spans="1:64" ht="20.149999999999999" customHeight="1">
      <c r="A41" s="174"/>
      <c r="B41" s="201"/>
      <c r="C41" s="175" t="s">
        <v>265</v>
      </c>
      <c r="N41" s="200"/>
      <c r="BL41" s="176"/>
    </row>
    <row r="42" spans="1:64" ht="20.149999999999999" customHeight="1">
      <c r="A42" s="174"/>
      <c r="B42" s="201"/>
      <c r="C42" s="200" t="s">
        <v>266</v>
      </c>
      <c r="N42" s="200"/>
      <c r="BL42" s="176"/>
    </row>
    <row r="43" spans="1:64" ht="15" customHeight="1">
      <c r="A43" s="174"/>
      <c r="B43" s="201"/>
      <c r="D43" s="211" t="s">
        <v>267</v>
      </c>
      <c r="N43" s="200"/>
      <c r="BL43" s="176"/>
    </row>
    <row r="44" spans="1:64" ht="20.149999999999999" customHeight="1">
      <c r="A44" s="174"/>
      <c r="B44" s="201"/>
      <c r="C44" s="200" t="s">
        <v>482</v>
      </c>
      <c r="N44" s="200"/>
      <c r="BL44" s="176"/>
    </row>
    <row r="45" spans="1:64" ht="15" customHeight="1">
      <c r="A45" s="174"/>
      <c r="B45" s="201"/>
      <c r="D45" s="175" t="s">
        <v>478</v>
      </c>
      <c r="N45" s="200"/>
      <c r="BL45" s="176"/>
    </row>
    <row r="46" spans="1:64" ht="9.9" customHeight="1">
      <c r="A46" s="178"/>
      <c r="B46" s="352"/>
      <c r="C46" s="179"/>
      <c r="D46" s="179"/>
      <c r="E46" s="179"/>
      <c r="F46" s="179"/>
      <c r="G46" s="179"/>
      <c r="H46" s="179"/>
      <c r="I46" s="179"/>
      <c r="J46" s="179"/>
      <c r="K46" s="179"/>
      <c r="L46" s="179"/>
      <c r="M46" s="179"/>
      <c r="N46" s="353"/>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c r="AO46" s="179"/>
      <c r="AP46" s="179"/>
      <c r="AQ46" s="179"/>
      <c r="AR46" s="179"/>
      <c r="AS46" s="179"/>
      <c r="AT46" s="179"/>
      <c r="AU46" s="179"/>
      <c r="AV46" s="179"/>
      <c r="AW46" s="179"/>
      <c r="AX46" s="179"/>
      <c r="AY46" s="179"/>
      <c r="AZ46" s="179"/>
      <c r="BA46" s="179"/>
      <c r="BB46" s="179"/>
      <c r="BC46" s="179"/>
      <c r="BD46" s="179"/>
      <c r="BE46" s="179"/>
      <c r="BF46" s="179"/>
      <c r="BG46" s="179"/>
      <c r="BH46" s="179"/>
      <c r="BI46" s="179"/>
      <c r="BJ46" s="179"/>
      <c r="BK46" s="179"/>
      <c r="BL46" s="180"/>
    </row>
    <row r="47" spans="1:64" ht="20.149999999999999" customHeight="1">
      <c r="B47" s="201"/>
      <c r="N47" s="200"/>
    </row>
    <row r="48" spans="1:64" ht="20.149999999999999" customHeight="1">
      <c r="B48" s="201"/>
      <c r="N48" s="200"/>
    </row>
    <row r="49" spans="2:67" ht="20.149999999999999" customHeight="1">
      <c r="B49" s="201"/>
      <c r="N49" s="200"/>
    </row>
    <row r="50" spans="2:67" ht="20.149999999999999" customHeight="1">
      <c r="B50" s="201"/>
      <c r="N50" s="200"/>
    </row>
    <row r="51" spans="2:67" ht="20.149999999999999" customHeight="1">
      <c r="B51" s="201"/>
      <c r="N51" s="200"/>
    </row>
    <row r="52" spans="2:67" ht="20.149999999999999" customHeight="1">
      <c r="B52" s="201"/>
      <c r="N52" s="200"/>
    </row>
    <row r="53" spans="2:67" ht="20.149999999999999" customHeight="1">
      <c r="B53" s="201"/>
      <c r="N53" s="200"/>
    </row>
    <row r="54" spans="2:67" ht="20.149999999999999" customHeight="1">
      <c r="B54" s="201"/>
      <c r="N54" s="200"/>
    </row>
    <row r="55" spans="2:67" ht="20.149999999999999" customHeight="1">
      <c r="B55" s="201"/>
      <c r="N55" s="200"/>
    </row>
    <row r="56" spans="2:67" ht="20.149999999999999" customHeight="1">
      <c r="B56" s="175"/>
    </row>
    <row r="57" spans="2:67" ht="20.149999999999999" customHeight="1">
      <c r="B57" s="175"/>
    </row>
    <row r="58" spans="2:67" ht="20.149999999999999" customHeight="1">
      <c r="B58" s="175"/>
      <c r="BO58" s="212"/>
    </row>
    <row r="60" spans="2:67" ht="20.149999999999999" customHeight="1">
      <c r="BL60" s="221" t="s">
        <v>483</v>
      </c>
    </row>
  </sheetData>
  <mergeCells count="4">
    <mergeCell ref="A1:BL1"/>
    <mergeCell ref="C3:Q4"/>
    <mergeCell ref="C12:M13"/>
    <mergeCell ref="C37:R38"/>
  </mergeCells>
  <phoneticPr fontId="1"/>
  <pageMargins left="0.31496062992125984" right="0.19685039370078741" top="0.35433070866141736" bottom="0" header="0" footer="0"/>
  <pageSetup paperSize="9" scale="94"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B1AD6-A887-495F-B01E-21BE487F3633}">
  <sheetPr>
    <pageSetUpPr fitToPage="1"/>
  </sheetPr>
  <dimension ref="A1:CH63"/>
  <sheetViews>
    <sheetView showGridLines="0" view="pageBreakPreview" zoomScaleNormal="100" zoomScaleSheetLayoutView="100" workbookViewId="0">
      <selection activeCell="C38" sqref="C38:AV38"/>
    </sheetView>
  </sheetViews>
  <sheetFormatPr defaultColWidth="1.6328125" defaultRowHeight="20.149999999999999" customHeight="1"/>
  <cols>
    <col min="1" max="63" width="1.6328125" style="133"/>
    <col min="64" max="69" width="1.6328125" style="213"/>
    <col min="70" max="72" width="1.6328125" style="214"/>
    <col min="73" max="16384" width="1.6328125" style="133"/>
  </cols>
  <sheetData>
    <row r="1" spans="1:86" ht="30" customHeight="1">
      <c r="A1" s="375" t="s">
        <v>268</v>
      </c>
      <c r="B1" s="375"/>
      <c r="C1" s="375"/>
      <c r="D1" s="375"/>
      <c r="E1" s="375"/>
      <c r="F1" s="375"/>
      <c r="G1" s="375"/>
      <c r="H1" s="375"/>
      <c r="I1" s="375"/>
      <c r="J1" s="375"/>
      <c r="K1" s="375"/>
      <c r="L1" s="375"/>
      <c r="M1" s="375"/>
      <c r="N1" s="375"/>
      <c r="O1" s="375"/>
      <c r="P1" s="375"/>
      <c r="Q1" s="375"/>
      <c r="R1" s="375"/>
      <c r="S1" s="375"/>
      <c r="T1" s="375"/>
      <c r="U1" s="375"/>
      <c r="V1" s="375"/>
      <c r="W1" s="375"/>
      <c r="X1" s="375"/>
      <c r="Y1" s="375"/>
      <c r="Z1" s="375"/>
      <c r="AA1" s="375"/>
      <c r="AB1" s="375"/>
      <c r="AC1" s="375"/>
      <c r="AD1" s="375"/>
      <c r="AE1" s="375"/>
      <c r="AF1" s="375"/>
      <c r="AG1" s="375"/>
      <c r="AH1" s="375"/>
      <c r="AI1" s="375"/>
      <c r="AJ1" s="375"/>
      <c r="AK1" s="375"/>
      <c r="AL1" s="375"/>
      <c r="AM1" s="375"/>
      <c r="AN1" s="375"/>
      <c r="AO1" s="375"/>
      <c r="AP1" s="375"/>
      <c r="AQ1" s="375"/>
      <c r="AR1" s="375"/>
      <c r="AS1" s="375"/>
      <c r="AT1" s="375"/>
      <c r="AU1" s="375"/>
      <c r="AV1" s="375"/>
      <c r="AW1" s="375"/>
      <c r="AX1" s="375"/>
      <c r="AY1" s="375"/>
      <c r="AZ1" s="375"/>
      <c r="BA1" s="375"/>
      <c r="BB1" s="375"/>
      <c r="BC1" s="375"/>
      <c r="BD1" s="375"/>
      <c r="BE1" s="375"/>
      <c r="BF1" s="375"/>
      <c r="BG1" s="375"/>
      <c r="BH1" s="375"/>
      <c r="BI1" s="375"/>
      <c r="BJ1" s="375"/>
      <c r="BK1" s="375"/>
      <c r="BL1" s="375"/>
    </row>
    <row r="2" spans="1:86" ht="9.9" customHeight="1"/>
    <row r="3" spans="1:86" ht="9.9" customHeight="1">
      <c r="C3" s="368" t="s">
        <v>269</v>
      </c>
      <c r="D3" s="368"/>
      <c r="E3" s="368"/>
      <c r="F3" s="368"/>
      <c r="G3" s="368"/>
      <c r="H3" s="368"/>
      <c r="I3" s="368"/>
      <c r="J3" s="368"/>
      <c r="K3" s="368"/>
      <c r="L3" s="368"/>
      <c r="M3" s="368"/>
      <c r="N3" s="368"/>
      <c r="O3" s="368"/>
      <c r="P3" s="368"/>
      <c r="Q3" s="368"/>
      <c r="R3" s="368"/>
      <c r="S3" s="368"/>
    </row>
    <row r="4" spans="1:86" ht="9.9" customHeight="1">
      <c r="A4" s="171"/>
      <c r="B4" s="172"/>
      <c r="C4" s="368"/>
      <c r="D4" s="368"/>
      <c r="E4" s="368"/>
      <c r="F4" s="368"/>
      <c r="G4" s="368"/>
      <c r="H4" s="368"/>
      <c r="I4" s="368"/>
      <c r="J4" s="368"/>
      <c r="K4" s="368"/>
      <c r="L4" s="368"/>
      <c r="M4" s="368"/>
      <c r="N4" s="368"/>
      <c r="O4" s="368"/>
      <c r="P4" s="368"/>
      <c r="Q4" s="368"/>
      <c r="R4" s="368"/>
      <c r="S4" s="368"/>
      <c r="T4" s="172"/>
      <c r="U4" s="172"/>
      <c r="V4" s="172"/>
      <c r="W4" s="172"/>
      <c r="X4" s="172"/>
      <c r="Y4" s="172"/>
      <c r="Z4" s="172"/>
      <c r="AA4" s="172"/>
      <c r="AB4" s="172"/>
      <c r="AC4" s="172"/>
      <c r="AD4" s="172"/>
      <c r="AE4" s="172"/>
      <c r="AF4" s="172"/>
      <c r="AG4" s="172"/>
      <c r="AH4" s="172"/>
      <c r="AI4" s="172"/>
      <c r="AJ4" s="172"/>
      <c r="AK4" s="172"/>
      <c r="AL4" s="172"/>
      <c r="AM4" s="172"/>
      <c r="AN4" s="172"/>
      <c r="AO4" s="172"/>
      <c r="AP4" s="172"/>
      <c r="AQ4" s="172"/>
      <c r="AR4" s="172"/>
      <c r="AS4" s="172"/>
      <c r="AT4" s="172"/>
      <c r="AU4" s="172"/>
      <c r="AV4" s="172"/>
      <c r="AW4" s="172"/>
      <c r="AX4" s="172"/>
      <c r="AY4" s="172"/>
      <c r="AZ4" s="172"/>
      <c r="BA4" s="172"/>
      <c r="BB4" s="172"/>
      <c r="BC4" s="172"/>
      <c r="BD4" s="172"/>
      <c r="BE4" s="172"/>
      <c r="BF4" s="172"/>
      <c r="BG4" s="172"/>
      <c r="BH4" s="172"/>
      <c r="BI4" s="172"/>
      <c r="BJ4" s="172"/>
      <c r="BK4" s="173"/>
    </row>
    <row r="5" spans="1:86" ht="9.9" customHeight="1">
      <c r="A5" s="174"/>
      <c r="B5" s="215"/>
      <c r="BK5" s="176"/>
      <c r="BR5" s="217"/>
      <c r="BS5" s="217"/>
      <c r="BT5" s="217"/>
      <c r="BU5" s="169"/>
      <c r="BV5" s="169"/>
      <c r="BW5" s="169"/>
      <c r="BX5" s="169"/>
      <c r="BY5" s="169"/>
      <c r="BZ5" s="169"/>
      <c r="CA5" s="169"/>
      <c r="CB5" s="169"/>
      <c r="CC5" s="169"/>
      <c r="CD5" s="169"/>
      <c r="CE5" s="169"/>
      <c r="CF5" s="169"/>
      <c r="CG5" s="169"/>
      <c r="CH5" s="169"/>
    </row>
    <row r="6" spans="1:86" ht="9.9" customHeight="1">
      <c r="A6" s="174"/>
      <c r="B6" s="215"/>
      <c r="BK6" s="176"/>
      <c r="BR6" s="217"/>
      <c r="BS6" s="217"/>
      <c r="BT6" s="217"/>
      <c r="BU6" s="169"/>
      <c r="BV6" s="169"/>
      <c r="BW6" s="169"/>
      <c r="BX6" s="169"/>
      <c r="BY6" s="169"/>
      <c r="BZ6" s="169"/>
      <c r="CA6" s="169"/>
      <c r="CB6" s="169"/>
      <c r="CC6" s="169"/>
      <c r="CD6" s="169"/>
      <c r="CE6" s="169"/>
      <c r="CF6" s="169"/>
      <c r="CG6" s="169"/>
      <c r="CH6" s="169"/>
    </row>
    <row r="7" spans="1:86" ht="20.149999999999999" customHeight="1">
      <c r="A7" s="174"/>
      <c r="B7" s="379" t="s">
        <v>270</v>
      </c>
      <c r="C7" s="380"/>
      <c r="D7" s="380"/>
      <c r="E7" s="380"/>
      <c r="F7" s="380"/>
      <c r="G7" s="380"/>
      <c r="H7" s="380"/>
      <c r="I7" s="380"/>
      <c r="J7" s="380"/>
      <c r="K7" s="380"/>
      <c r="L7" s="380"/>
      <c r="M7" s="380"/>
      <c r="N7" s="380"/>
      <c r="O7" s="380"/>
      <c r="P7" s="380"/>
      <c r="Q7" s="380"/>
      <c r="R7" s="380"/>
      <c r="S7" s="380"/>
      <c r="T7" s="380"/>
      <c r="U7" s="380"/>
      <c r="V7" s="380"/>
      <c r="W7" s="380"/>
      <c r="X7" s="380"/>
      <c r="Y7" s="380"/>
      <c r="Z7" s="380"/>
      <c r="AA7" s="380"/>
      <c r="AB7" s="380"/>
      <c r="AC7" s="380"/>
      <c r="AD7" s="380"/>
      <c r="AE7" s="380"/>
      <c r="AF7" s="380"/>
      <c r="AG7" s="380"/>
      <c r="AH7" s="380"/>
      <c r="AI7" s="380"/>
      <c r="AJ7" s="380"/>
      <c r="AK7" s="380"/>
      <c r="AL7" s="380"/>
      <c r="AM7" s="380"/>
      <c r="AN7" s="380"/>
      <c r="AO7" s="380"/>
      <c r="AP7" s="380"/>
      <c r="AQ7" s="380"/>
      <c r="AR7" s="380"/>
      <c r="AS7" s="380"/>
      <c r="AT7" s="380"/>
      <c r="AU7" s="380"/>
      <c r="AV7" s="380"/>
      <c r="AW7" s="380"/>
      <c r="AX7" s="380"/>
      <c r="AY7" s="380"/>
      <c r="AZ7" s="380"/>
      <c r="BA7" s="380"/>
      <c r="BB7" s="380"/>
      <c r="BC7" s="380"/>
      <c r="BD7" s="380"/>
      <c r="BE7" s="380"/>
      <c r="BF7" s="380"/>
      <c r="BG7" s="380"/>
      <c r="BH7" s="380"/>
      <c r="BI7" s="380"/>
      <c r="BJ7" s="380"/>
      <c r="BK7" s="176"/>
      <c r="BR7" s="217"/>
      <c r="BS7" s="217"/>
      <c r="BT7" s="217"/>
      <c r="BU7" s="169"/>
      <c r="BV7" s="169"/>
      <c r="BW7" s="169"/>
      <c r="BX7" s="169"/>
      <c r="BY7" s="169"/>
      <c r="BZ7" s="169"/>
      <c r="CA7" s="169"/>
      <c r="CB7" s="169"/>
      <c r="CC7" s="169"/>
      <c r="CD7" s="169"/>
      <c r="CE7" s="169"/>
      <c r="CF7" s="169"/>
      <c r="CG7" s="169"/>
      <c r="CH7" s="169"/>
    </row>
    <row r="8" spans="1:86" ht="20.149999999999999" customHeight="1">
      <c r="A8" s="183"/>
      <c r="B8" s="380"/>
      <c r="C8" s="380"/>
      <c r="D8" s="380"/>
      <c r="E8" s="380"/>
      <c r="F8" s="380"/>
      <c r="G8" s="380"/>
      <c r="H8" s="380"/>
      <c r="I8" s="380"/>
      <c r="J8" s="380"/>
      <c r="K8" s="380"/>
      <c r="L8" s="380"/>
      <c r="M8" s="380"/>
      <c r="N8" s="380"/>
      <c r="O8" s="380"/>
      <c r="P8" s="380"/>
      <c r="Q8" s="380"/>
      <c r="R8" s="380"/>
      <c r="S8" s="380"/>
      <c r="T8" s="380"/>
      <c r="U8" s="380"/>
      <c r="V8" s="380"/>
      <c r="W8" s="380"/>
      <c r="X8" s="380"/>
      <c r="Y8" s="380"/>
      <c r="Z8" s="380"/>
      <c r="AA8" s="380"/>
      <c r="AB8" s="380"/>
      <c r="AC8" s="380"/>
      <c r="AD8" s="380"/>
      <c r="AE8" s="380"/>
      <c r="AF8" s="380"/>
      <c r="AG8" s="380"/>
      <c r="AH8" s="380"/>
      <c r="AI8" s="380"/>
      <c r="AJ8" s="380"/>
      <c r="AK8" s="380"/>
      <c r="AL8" s="380"/>
      <c r="AM8" s="380"/>
      <c r="AN8" s="380"/>
      <c r="AO8" s="380"/>
      <c r="AP8" s="380"/>
      <c r="AQ8" s="380"/>
      <c r="AR8" s="380"/>
      <c r="AS8" s="380"/>
      <c r="AT8" s="380"/>
      <c r="AU8" s="380"/>
      <c r="AV8" s="380"/>
      <c r="AW8" s="380"/>
      <c r="AX8" s="380"/>
      <c r="AY8" s="380"/>
      <c r="AZ8" s="380"/>
      <c r="BA8" s="380"/>
      <c r="BB8" s="380"/>
      <c r="BC8" s="380"/>
      <c r="BD8" s="380"/>
      <c r="BE8" s="380"/>
      <c r="BF8" s="380"/>
      <c r="BG8" s="380"/>
      <c r="BH8" s="380"/>
      <c r="BI8" s="380"/>
      <c r="BJ8" s="380"/>
      <c r="BK8" s="184"/>
      <c r="BU8" s="175"/>
    </row>
    <row r="9" spans="1:86" ht="20.149999999999999" customHeight="1">
      <c r="A9" s="183"/>
      <c r="B9" s="380"/>
      <c r="C9" s="380"/>
      <c r="D9" s="380"/>
      <c r="E9" s="380"/>
      <c r="F9" s="380"/>
      <c r="G9" s="380"/>
      <c r="H9" s="380"/>
      <c r="I9" s="380"/>
      <c r="J9" s="380"/>
      <c r="K9" s="380"/>
      <c r="L9" s="380"/>
      <c r="M9" s="380"/>
      <c r="N9" s="380"/>
      <c r="O9" s="380"/>
      <c r="P9" s="380"/>
      <c r="Q9" s="380"/>
      <c r="R9" s="380"/>
      <c r="S9" s="380"/>
      <c r="T9" s="380"/>
      <c r="U9" s="380"/>
      <c r="V9" s="380"/>
      <c r="W9" s="380"/>
      <c r="X9" s="380"/>
      <c r="Y9" s="380"/>
      <c r="Z9" s="380"/>
      <c r="AA9" s="380"/>
      <c r="AB9" s="380"/>
      <c r="AC9" s="380"/>
      <c r="AD9" s="380"/>
      <c r="AE9" s="380"/>
      <c r="AF9" s="380"/>
      <c r="AG9" s="380"/>
      <c r="AH9" s="380"/>
      <c r="AI9" s="380"/>
      <c r="AJ9" s="380"/>
      <c r="AK9" s="380"/>
      <c r="AL9" s="380"/>
      <c r="AM9" s="380"/>
      <c r="AN9" s="380"/>
      <c r="AO9" s="380"/>
      <c r="AP9" s="380"/>
      <c r="AQ9" s="380"/>
      <c r="AR9" s="380"/>
      <c r="AS9" s="380"/>
      <c r="AT9" s="380"/>
      <c r="AU9" s="380"/>
      <c r="AV9" s="380"/>
      <c r="AW9" s="380"/>
      <c r="AX9" s="380"/>
      <c r="AY9" s="380"/>
      <c r="AZ9" s="380"/>
      <c r="BA9" s="380"/>
      <c r="BB9" s="380"/>
      <c r="BC9" s="380"/>
      <c r="BD9" s="380"/>
      <c r="BE9" s="380"/>
      <c r="BF9" s="380"/>
      <c r="BG9" s="380"/>
      <c r="BH9" s="380"/>
      <c r="BI9" s="380"/>
      <c r="BJ9" s="380"/>
      <c r="BK9" s="184"/>
    </row>
    <row r="10" spans="1:86" ht="20.149999999999999" customHeight="1">
      <c r="A10" s="183"/>
      <c r="C10" s="200" t="s">
        <v>271</v>
      </c>
      <c r="D10" s="126"/>
      <c r="E10" s="126"/>
      <c r="F10" s="126"/>
      <c r="G10" s="126"/>
      <c r="H10" s="126"/>
      <c r="I10" s="126"/>
      <c r="J10" s="126"/>
      <c r="K10" s="126"/>
      <c r="L10" s="126"/>
      <c r="M10" s="126"/>
      <c r="N10" s="126"/>
      <c r="O10" s="126"/>
      <c r="P10" s="175"/>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126"/>
      <c r="AO10" s="126"/>
      <c r="AP10" s="126"/>
      <c r="AQ10" s="126"/>
      <c r="AR10" s="126"/>
      <c r="AS10" s="126"/>
      <c r="AT10" s="126"/>
      <c r="AU10" s="126"/>
      <c r="AV10" s="126"/>
      <c r="AW10" s="126"/>
      <c r="AX10" s="126"/>
      <c r="AY10" s="126"/>
      <c r="AZ10" s="126"/>
      <c r="BA10" s="126"/>
      <c r="BB10" s="126"/>
      <c r="BC10" s="126"/>
      <c r="BD10" s="126"/>
      <c r="BE10" s="126"/>
      <c r="BF10" s="126"/>
      <c r="BG10" s="126"/>
      <c r="BH10" s="126"/>
      <c r="BI10" s="126"/>
      <c r="BJ10" s="126"/>
      <c r="BK10" s="184"/>
    </row>
    <row r="11" spans="1:86" ht="15" customHeight="1">
      <c r="A11" s="183"/>
      <c r="C11" s="175" t="s">
        <v>272</v>
      </c>
      <c r="D11" s="126"/>
      <c r="E11" s="126"/>
      <c r="F11" s="126"/>
      <c r="G11" s="126"/>
      <c r="H11" s="126"/>
      <c r="I11" s="126"/>
      <c r="J11" s="126"/>
      <c r="K11" s="126"/>
      <c r="L11" s="126"/>
      <c r="M11" s="126"/>
      <c r="N11" s="126"/>
      <c r="O11" s="126"/>
      <c r="P11" s="182"/>
      <c r="Q11" s="126"/>
      <c r="R11" s="126"/>
      <c r="S11" s="126"/>
      <c r="T11" s="126"/>
      <c r="U11" s="126"/>
      <c r="V11" s="126"/>
      <c r="W11" s="126"/>
      <c r="X11" s="126"/>
      <c r="Y11" s="126"/>
      <c r="Z11" s="126"/>
      <c r="AA11" s="126"/>
      <c r="AB11" s="126"/>
      <c r="AC11" s="126"/>
      <c r="AD11" s="126"/>
      <c r="AE11" s="126"/>
      <c r="AF11" s="126"/>
      <c r="AG11" s="126"/>
      <c r="AH11" s="126"/>
      <c r="AI11" s="126"/>
      <c r="AJ11" s="126"/>
      <c r="AK11" s="126"/>
      <c r="AL11" s="126"/>
      <c r="AM11" s="126"/>
      <c r="AN11" s="126"/>
      <c r="AO11" s="126"/>
      <c r="AP11" s="126"/>
      <c r="AQ11" s="126"/>
      <c r="AR11" s="126"/>
      <c r="AS11" s="126"/>
      <c r="AT11" s="126"/>
      <c r="AU11" s="126"/>
      <c r="AV11" s="126"/>
      <c r="AW11" s="126"/>
      <c r="AX11" s="126"/>
      <c r="AY11" s="126"/>
      <c r="AZ11" s="126"/>
      <c r="BA11" s="126"/>
      <c r="BB11" s="126"/>
      <c r="BC11" s="126"/>
      <c r="BD11" s="126"/>
      <c r="BE11" s="126"/>
      <c r="BF11" s="126"/>
      <c r="BG11" s="126"/>
      <c r="BH11" s="126"/>
      <c r="BI11" s="126"/>
      <c r="BJ11" s="126"/>
      <c r="BK11" s="184"/>
    </row>
    <row r="12" spans="1:86" ht="15" customHeight="1">
      <c r="A12" s="183"/>
      <c r="C12" s="175" t="s">
        <v>273</v>
      </c>
      <c r="D12" s="126"/>
      <c r="E12" s="126"/>
      <c r="F12" s="126"/>
      <c r="G12" s="126"/>
      <c r="H12" s="126"/>
      <c r="I12" s="126"/>
      <c r="J12" s="126"/>
      <c r="K12" s="126"/>
      <c r="L12" s="126"/>
      <c r="M12" s="126"/>
      <c r="N12" s="126"/>
      <c r="O12" s="126"/>
      <c r="P12" s="182"/>
      <c r="Q12" s="126"/>
      <c r="R12" s="126"/>
      <c r="S12" s="126"/>
      <c r="T12" s="126"/>
      <c r="U12" s="126"/>
      <c r="V12" s="126"/>
      <c r="W12" s="126"/>
      <c r="X12" s="126"/>
      <c r="Y12" s="126"/>
      <c r="Z12" s="126"/>
      <c r="AA12" s="126"/>
      <c r="AB12" s="126"/>
      <c r="AC12" s="126"/>
      <c r="AD12" s="126"/>
      <c r="AE12" s="126"/>
      <c r="AF12" s="126"/>
      <c r="AG12" s="126"/>
      <c r="AH12" s="126"/>
      <c r="AI12" s="126"/>
      <c r="AJ12" s="126"/>
      <c r="AK12" s="126"/>
      <c r="AL12" s="126"/>
      <c r="AM12" s="126"/>
      <c r="AN12" s="126"/>
      <c r="AO12" s="126"/>
      <c r="AP12" s="126"/>
      <c r="AQ12" s="126"/>
      <c r="AR12" s="126"/>
      <c r="AS12" s="126"/>
      <c r="AT12" s="126"/>
      <c r="AU12" s="126"/>
      <c r="AV12" s="126"/>
      <c r="AW12" s="126"/>
      <c r="AX12" s="126"/>
      <c r="AY12" s="126"/>
      <c r="AZ12" s="126"/>
      <c r="BA12" s="126"/>
      <c r="BB12" s="126"/>
      <c r="BC12" s="126"/>
      <c r="BD12" s="126"/>
      <c r="BE12" s="126"/>
      <c r="BF12" s="126"/>
      <c r="BG12" s="126"/>
      <c r="BH12" s="126"/>
      <c r="BI12" s="126"/>
      <c r="BJ12" s="126"/>
      <c r="BK12" s="184"/>
    </row>
    <row r="13" spans="1:86" ht="9.9" customHeight="1">
      <c r="A13" s="183"/>
      <c r="B13" s="175"/>
      <c r="C13" s="126"/>
      <c r="D13" s="126"/>
      <c r="E13" s="126"/>
      <c r="F13" s="126"/>
      <c r="G13" s="126"/>
      <c r="H13" s="126"/>
      <c r="I13" s="126"/>
      <c r="J13" s="126"/>
      <c r="K13" s="126"/>
      <c r="L13" s="126"/>
      <c r="M13" s="126"/>
      <c r="N13" s="126"/>
      <c r="O13" s="126"/>
      <c r="P13" s="182"/>
      <c r="Q13" s="126"/>
      <c r="R13" s="126"/>
      <c r="S13" s="126"/>
      <c r="T13" s="126"/>
      <c r="U13" s="126"/>
      <c r="V13" s="126"/>
      <c r="W13" s="126"/>
      <c r="X13" s="126"/>
      <c r="Y13" s="126"/>
      <c r="Z13" s="126"/>
      <c r="AA13" s="126"/>
      <c r="AB13" s="126"/>
      <c r="AC13" s="126"/>
      <c r="AD13" s="126"/>
      <c r="AE13" s="126"/>
      <c r="AF13" s="126"/>
      <c r="AG13" s="126"/>
      <c r="AH13" s="126"/>
      <c r="AI13" s="126"/>
      <c r="AJ13" s="126"/>
      <c r="AK13" s="126"/>
      <c r="AL13" s="126"/>
      <c r="AM13" s="126"/>
      <c r="AN13" s="126"/>
      <c r="AO13" s="126"/>
      <c r="AP13" s="126"/>
      <c r="AQ13" s="126"/>
      <c r="AR13" s="126"/>
      <c r="AS13" s="126"/>
      <c r="AT13" s="126"/>
      <c r="AU13" s="126"/>
      <c r="AV13" s="126"/>
      <c r="AW13" s="126"/>
      <c r="AX13" s="126"/>
      <c r="AY13" s="126"/>
      <c r="AZ13" s="126"/>
      <c r="BA13" s="126"/>
      <c r="BB13" s="126"/>
      <c r="BC13" s="126"/>
      <c r="BD13" s="126"/>
      <c r="BE13" s="126"/>
      <c r="BF13" s="126"/>
      <c r="BG13" s="126"/>
      <c r="BH13" s="126"/>
      <c r="BI13" s="126"/>
      <c r="BJ13" s="126"/>
      <c r="BK13" s="184"/>
    </row>
    <row r="14" spans="1:86" ht="20.149999999999999" customHeight="1">
      <c r="A14" s="183"/>
      <c r="C14" s="214" t="s">
        <v>274</v>
      </c>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6"/>
      <c r="AM14" s="126"/>
      <c r="AN14" s="126"/>
      <c r="AO14" s="126"/>
      <c r="AP14" s="126"/>
      <c r="AQ14" s="126"/>
      <c r="AR14" s="126"/>
      <c r="AS14" s="126"/>
      <c r="AT14" s="126"/>
      <c r="AU14" s="126"/>
      <c r="AV14" s="126"/>
      <c r="AW14" s="126"/>
      <c r="AX14" s="126"/>
      <c r="AY14" s="126"/>
      <c r="AZ14" s="126"/>
      <c r="BA14" s="126"/>
      <c r="BB14" s="126"/>
      <c r="BC14" s="126"/>
      <c r="BD14" s="126"/>
      <c r="BE14" s="126"/>
      <c r="BF14" s="126"/>
      <c r="BG14" s="126"/>
      <c r="BH14" s="126"/>
      <c r="BI14" s="126"/>
      <c r="BJ14" s="126"/>
      <c r="BK14" s="184"/>
    </row>
    <row r="15" spans="1:86" ht="9.9" customHeight="1">
      <c r="A15" s="185"/>
      <c r="B15" s="220"/>
      <c r="C15" s="186"/>
      <c r="D15" s="186"/>
      <c r="E15" s="186"/>
      <c r="F15" s="186"/>
      <c r="G15" s="186"/>
      <c r="H15" s="186"/>
      <c r="I15" s="186"/>
      <c r="J15" s="186"/>
      <c r="K15" s="186"/>
      <c r="L15" s="186"/>
      <c r="M15" s="186"/>
      <c r="N15" s="186"/>
      <c r="O15" s="186"/>
      <c r="P15" s="186"/>
      <c r="Q15" s="186"/>
      <c r="R15" s="186"/>
      <c r="S15" s="186"/>
      <c r="T15" s="186"/>
      <c r="U15" s="186"/>
      <c r="V15" s="186"/>
      <c r="W15" s="186"/>
      <c r="X15" s="186"/>
      <c r="Y15" s="186"/>
      <c r="Z15" s="186"/>
      <c r="AA15" s="186"/>
      <c r="AB15" s="186"/>
      <c r="AC15" s="186"/>
      <c r="AD15" s="186"/>
      <c r="AE15" s="186"/>
      <c r="AF15" s="186"/>
      <c r="AG15" s="186"/>
      <c r="AH15" s="186"/>
      <c r="AI15" s="186"/>
      <c r="AJ15" s="186"/>
      <c r="AK15" s="186"/>
      <c r="AL15" s="186"/>
      <c r="AM15" s="186"/>
      <c r="AN15" s="186"/>
      <c r="AO15" s="186"/>
      <c r="AP15" s="186"/>
      <c r="AQ15" s="186"/>
      <c r="AR15" s="186"/>
      <c r="AS15" s="186"/>
      <c r="AT15" s="186"/>
      <c r="AU15" s="186"/>
      <c r="AV15" s="186"/>
      <c r="AW15" s="186"/>
      <c r="AX15" s="186"/>
      <c r="AY15" s="186"/>
      <c r="AZ15" s="186"/>
      <c r="BA15" s="186"/>
      <c r="BB15" s="186"/>
      <c r="BC15" s="186"/>
      <c r="BD15" s="186"/>
      <c r="BE15" s="186"/>
      <c r="BF15" s="186"/>
      <c r="BG15" s="186"/>
      <c r="BH15" s="186"/>
      <c r="BI15" s="186"/>
      <c r="BJ15" s="186"/>
      <c r="BK15" s="187"/>
    </row>
    <row r="16" spans="1:86" ht="9.9" customHeight="1"/>
    <row r="17" spans="1:72" ht="9.9" customHeight="1"/>
    <row r="18" spans="1:72" ht="9.9" customHeight="1">
      <c r="C18" s="368" t="s">
        <v>275</v>
      </c>
      <c r="D18" s="368"/>
      <c r="E18" s="368"/>
      <c r="F18" s="368"/>
      <c r="G18" s="368"/>
      <c r="H18" s="368"/>
      <c r="I18" s="368"/>
      <c r="J18" s="368"/>
      <c r="K18" s="368"/>
      <c r="L18" s="368"/>
      <c r="M18" s="368"/>
    </row>
    <row r="19" spans="1:72" ht="9.9" customHeight="1">
      <c r="A19" s="171"/>
      <c r="B19" s="172"/>
      <c r="C19" s="368"/>
      <c r="D19" s="368"/>
      <c r="E19" s="368"/>
      <c r="F19" s="368"/>
      <c r="G19" s="368"/>
      <c r="H19" s="368"/>
      <c r="I19" s="368"/>
      <c r="J19" s="368"/>
      <c r="K19" s="368"/>
      <c r="L19" s="368"/>
      <c r="M19" s="368"/>
      <c r="N19" s="172"/>
      <c r="O19" s="172"/>
      <c r="P19" s="172"/>
      <c r="Q19" s="172"/>
      <c r="R19" s="172"/>
      <c r="S19" s="172"/>
      <c r="T19" s="172"/>
      <c r="U19" s="172"/>
      <c r="V19" s="172"/>
      <c r="W19" s="172"/>
      <c r="X19" s="172"/>
      <c r="Y19" s="172"/>
      <c r="Z19" s="172"/>
      <c r="AA19" s="172"/>
      <c r="AB19" s="172"/>
      <c r="AC19" s="172"/>
      <c r="AD19" s="172"/>
      <c r="AE19" s="172"/>
      <c r="AF19" s="172"/>
      <c r="AG19" s="172"/>
      <c r="AH19" s="172"/>
      <c r="AI19" s="172"/>
      <c r="AJ19" s="172"/>
      <c r="AK19" s="172"/>
      <c r="AL19" s="172"/>
      <c r="AM19" s="172"/>
      <c r="AN19" s="172"/>
      <c r="AO19" s="172"/>
      <c r="AP19" s="172"/>
      <c r="AQ19" s="172"/>
      <c r="AR19" s="172"/>
      <c r="AS19" s="172"/>
      <c r="AT19" s="172"/>
      <c r="AU19" s="172"/>
      <c r="AV19" s="172"/>
      <c r="AW19" s="172"/>
      <c r="AX19" s="172"/>
      <c r="AY19" s="172"/>
      <c r="AZ19" s="172"/>
      <c r="BA19" s="172"/>
      <c r="BB19" s="172"/>
      <c r="BC19" s="172"/>
      <c r="BD19" s="172"/>
      <c r="BE19" s="172"/>
      <c r="BF19" s="172"/>
      <c r="BG19" s="172"/>
      <c r="BH19" s="172"/>
      <c r="BI19" s="172"/>
      <c r="BJ19" s="172"/>
      <c r="BK19" s="173"/>
    </row>
    <row r="20" spans="1:72" ht="9.9" customHeight="1">
      <c r="A20" s="174"/>
      <c r="B20" s="175"/>
      <c r="BK20" s="176"/>
    </row>
    <row r="21" spans="1:72" ht="20.149999999999999" customHeight="1">
      <c r="A21" s="174"/>
      <c r="B21" s="175" t="s">
        <v>276</v>
      </c>
      <c r="BK21" s="176"/>
    </row>
    <row r="22" spans="1:72" ht="20.149999999999999" customHeight="1">
      <c r="A22" s="174"/>
      <c r="B22" s="175" t="s">
        <v>277</v>
      </c>
      <c r="BK22" s="176"/>
    </row>
    <row r="23" spans="1:72" ht="20.149999999999999" customHeight="1">
      <c r="A23" s="174"/>
      <c r="B23" s="215" t="s">
        <v>278</v>
      </c>
      <c r="BK23" s="176"/>
    </row>
    <row r="24" spans="1:72" ht="20.149999999999999" customHeight="1">
      <c r="A24" s="174"/>
      <c r="B24" s="216" t="s">
        <v>279</v>
      </c>
      <c r="BK24" s="176"/>
    </row>
    <row r="25" spans="1:72" ht="20.149999999999999" customHeight="1">
      <c r="A25" s="174"/>
      <c r="B25" s="215"/>
      <c r="BK25" s="176"/>
      <c r="BL25" s="169"/>
      <c r="BM25" s="133"/>
      <c r="BN25" s="133"/>
      <c r="BO25" s="133"/>
      <c r="BP25" s="133"/>
      <c r="BQ25" s="133"/>
      <c r="BR25" s="133"/>
      <c r="BS25" s="133"/>
      <c r="BT25" s="133"/>
    </row>
    <row r="26" spans="1:72" ht="20.149999999999999" customHeight="1">
      <c r="A26" s="174"/>
      <c r="B26" s="192" t="s">
        <v>280</v>
      </c>
      <c r="BK26" s="176"/>
      <c r="BL26" s="169"/>
      <c r="BM26" s="133"/>
      <c r="BN26" s="133"/>
      <c r="BO26" s="133"/>
      <c r="BP26" s="133"/>
      <c r="BQ26" s="133"/>
      <c r="BR26" s="133"/>
      <c r="BS26" s="133"/>
      <c r="BT26" s="133"/>
    </row>
    <row r="27" spans="1:72" ht="9.9" customHeight="1">
      <c r="A27" s="174"/>
      <c r="BK27" s="176"/>
    </row>
    <row r="28" spans="1:72" ht="20.149999999999999" customHeight="1">
      <c r="A28" s="174"/>
      <c r="P28" s="175" t="s">
        <v>281</v>
      </c>
      <c r="BK28" s="176"/>
    </row>
    <row r="29" spans="1:72" ht="20.149999999999999" customHeight="1">
      <c r="A29" s="174"/>
      <c r="P29" s="175" t="s">
        <v>282</v>
      </c>
      <c r="BK29" s="176"/>
    </row>
    <row r="30" spans="1:72" ht="20.149999999999999" customHeight="1">
      <c r="A30" s="174"/>
      <c r="P30" s="182" t="s">
        <v>283</v>
      </c>
      <c r="BK30" s="176"/>
    </row>
    <row r="31" spans="1:72" ht="20.149999999999999" customHeight="1">
      <c r="A31" s="183"/>
      <c r="B31" s="126"/>
      <c r="C31" s="126"/>
      <c r="D31" s="126"/>
      <c r="E31" s="126"/>
      <c r="F31" s="126"/>
      <c r="G31" s="126"/>
      <c r="H31" s="126"/>
      <c r="I31" s="126"/>
      <c r="J31" s="126"/>
      <c r="K31" s="126"/>
      <c r="L31" s="126"/>
      <c r="M31" s="126"/>
      <c r="N31" s="126"/>
      <c r="O31" s="126"/>
      <c r="P31" s="126"/>
      <c r="Q31" s="126"/>
      <c r="R31" s="126"/>
      <c r="S31" s="126"/>
      <c r="T31" s="126"/>
      <c r="U31" s="126"/>
      <c r="V31" s="126"/>
      <c r="W31" s="126"/>
      <c r="X31" s="126"/>
      <c r="Y31" s="126"/>
      <c r="Z31" s="126"/>
      <c r="AA31" s="126"/>
      <c r="AB31" s="126"/>
      <c r="AC31" s="126"/>
      <c r="AD31" s="126"/>
      <c r="AE31" s="126"/>
      <c r="AF31" s="126"/>
      <c r="AG31" s="126"/>
      <c r="AH31" s="126"/>
      <c r="AI31" s="126"/>
      <c r="AJ31" s="126"/>
      <c r="AK31" s="126"/>
      <c r="AL31" s="126"/>
      <c r="AM31" s="126"/>
      <c r="AN31" s="126"/>
      <c r="AO31" s="126"/>
      <c r="AP31" s="126"/>
      <c r="AQ31" s="126"/>
      <c r="AR31" s="126"/>
      <c r="AS31" s="126"/>
      <c r="AT31" s="126"/>
      <c r="AU31" s="126"/>
      <c r="AV31" s="126"/>
      <c r="AW31" s="126"/>
      <c r="AX31" s="126"/>
      <c r="AY31" s="126"/>
      <c r="AZ31" s="126"/>
      <c r="BA31" s="126"/>
      <c r="BB31" s="126"/>
      <c r="BC31" s="126"/>
      <c r="BD31" s="126"/>
      <c r="BE31" s="126"/>
      <c r="BF31" s="126"/>
      <c r="BG31" s="126"/>
      <c r="BH31" s="126"/>
      <c r="BI31" s="126"/>
      <c r="BJ31" s="126"/>
      <c r="BK31" s="184"/>
    </row>
    <row r="32" spans="1:72" ht="20.149999999999999" customHeight="1">
      <c r="A32" s="183"/>
      <c r="B32" s="126"/>
      <c r="C32" s="126"/>
      <c r="D32" s="126"/>
      <c r="E32" s="126"/>
      <c r="F32" s="126"/>
      <c r="G32" s="126"/>
      <c r="H32" s="126"/>
      <c r="I32" s="126"/>
      <c r="J32" s="126"/>
      <c r="K32" s="126"/>
      <c r="L32" s="126"/>
      <c r="M32" s="126"/>
      <c r="N32" s="126"/>
      <c r="O32" s="126"/>
      <c r="P32" s="126"/>
      <c r="Q32" s="126"/>
      <c r="R32" s="126"/>
      <c r="S32" s="126"/>
      <c r="T32" s="126"/>
      <c r="U32" s="126"/>
      <c r="V32" s="126"/>
      <c r="W32" s="126"/>
      <c r="X32" s="126"/>
      <c r="Y32" s="126"/>
      <c r="Z32" s="126"/>
      <c r="AA32" s="126"/>
      <c r="AB32" s="126"/>
      <c r="AC32" s="126"/>
      <c r="AD32" s="126"/>
      <c r="AE32" s="126"/>
      <c r="AF32" s="126"/>
      <c r="AG32" s="126"/>
      <c r="AH32" s="126"/>
      <c r="AI32" s="126"/>
      <c r="AJ32" s="126"/>
      <c r="AK32" s="126"/>
      <c r="AL32" s="126"/>
      <c r="AM32" s="126"/>
      <c r="AN32" s="126"/>
      <c r="AO32" s="126"/>
      <c r="AP32" s="126"/>
      <c r="AQ32" s="126"/>
      <c r="AR32" s="126"/>
      <c r="AS32" s="126"/>
      <c r="AT32" s="126"/>
      <c r="AU32" s="126"/>
      <c r="AV32" s="126"/>
      <c r="AW32" s="126"/>
      <c r="AX32" s="126"/>
      <c r="AY32" s="126"/>
      <c r="AZ32" s="126"/>
      <c r="BA32" s="126"/>
      <c r="BB32" s="126"/>
      <c r="BC32" s="126"/>
      <c r="BD32" s="126"/>
      <c r="BE32" s="126"/>
      <c r="BF32" s="126"/>
      <c r="BG32" s="126"/>
      <c r="BH32" s="126"/>
      <c r="BI32" s="126"/>
      <c r="BJ32" s="126"/>
      <c r="BK32" s="184"/>
    </row>
    <row r="33" spans="1:77" ht="20.149999999999999" customHeight="1">
      <c r="A33" s="183"/>
      <c r="B33" s="126"/>
      <c r="C33" s="126"/>
      <c r="D33" s="126"/>
      <c r="E33" s="126"/>
      <c r="F33" s="126"/>
      <c r="G33" s="126"/>
      <c r="H33" s="126"/>
      <c r="I33" s="126"/>
      <c r="J33" s="126"/>
      <c r="K33" s="126"/>
      <c r="L33" s="126"/>
      <c r="M33" s="126"/>
      <c r="N33" s="126"/>
      <c r="O33" s="126"/>
      <c r="P33" s="175" t="s">
        <v>284</v>
      </c>
      <c r="Q33" s="126"/>
      <c r="R33" s="126"/>
      <c r="S33" s="126"/>
      <c r="T33" s="126"/>
      <c r="U33" s="126"/>
      <c r="V33" s="126"/>
      <c r="W33" s="126"/>
      <c r="X33" s="126"/>
      <c r="Y33" s="126"/>
      <c r="Z33" s="126"/>
      <c r="AA33" s="126"/>
      <c r="AB33" s="126"/>
      <c r="AC33" s="126"/>
      <c r="AD33" s="126"/>
      <c r="AE33" s="126"/>
      <c r="AF33" s="126"/>
      <c r="AG33" s="126"/>
      <c r="AH33" s="126"/>
      <c r="AI33" s="126"/>
      <c r="AJ33" s="126"/>
      <c r="AK33" s="126"/>
      <c r="AL33" s="126"/>
      <c r="AM33" s="126"/>
      <c r="AN33" s="126"/>
      <c r="AO33" s="126"/>
      <c r="AP33" s="126"/>
      <c r="AQ33" s="126"/>
      <c r="AR33" s="126"/>
      <c r="AS33" s="126"/>
      <c r="AT33" s="126"/>
      <c r="AU33" s="126"/>
      <c r="AV33" s="126"/>
      <c r="AW33" s="126"/>
      <c r="AX33" s="126"/>
      <c r="AY33" s="126"/>
      <c r="AZ33" s="126"/>
      <c r="BA33" s="126"/>
      <c r="BB33" s="126"/>
      <c r="BC33" s="126"/>
      <c r="BD33" s="126"/>
      <c r="BE33" s="126"/>
      <c r="BF33" s="126"/>
      <c r="BG33" s="126"/>
      <c r="BH33" s="126"/>
      <c r="BI33" s="126"/>
      <c r="BJ33" s="126"/>
      <c r="BK33" s="184"/>
    </row>
    <row r="34" spans="1:77" ht="20.149999999999999" customHeight="1">
      <c r="A34" s="183"/>
      <c r="B34" s="126"/>
      <c r="C34" s="126"/>
      <c r="D34" s="126"/>
      <c r="E34" s="126"/>
      <c r="F34" s="126"/>
      <c r="G34" s="126"/>
      <c r="H34" s="126"/>
      <c r="I34" s="126"/>
      <c r="J34" s="126"/>
      <c r="K34" s="126"/>
      <c r="L34" s="126"/>
      <c r="M34" s="126"/>
      <c r="N34" s="126"/>
      <c r="O34" s="126"/>
      <c r="P34" s="182" t="s">
        <v>285</v>
      </c>
      <c r="Q34" s="126"/>
      <c r="R34" s="126"/>
      <c r="S34" s="126"/>
      <c r="T34" s="126"/>
      <c r="U34" s="126"/>
      <c r="V34" s="126"/>
      <c r="W34" s="126"/>
      <c r="X34" s="126"/>
      <c r="Y34" s="126"/>
      <c r="Z34" s="126"/>
      <c r="AA34" s="126"/>
      <c r="AB34" s="126"/>
      <c r="AC34" s="126"/>
      <c r="AD34" s="126"/>
      <c r="AE34" s="126"/>
      <c r="AF34" s="126"/>
      <c r="AG34" s="126"/>
      <c r="AH34" s="126"/>
      <c r="AI34" s="126"/>
      <c r="AJ34" s="126"/>
      <c r="AK34" s="126"/>
      <c r="AL34" s="126"/>
      <c r="AM34" s="126"/>
      <c r="AN34" s="126"/>
      <c r="AO34" s="126"/>
      <c r="AP34" s="126"/>
      <c r="AQ34" s="126"/>
      <c r="AR34" s="126"/>
      <c r="AS34" s="126"/>
      <c r="AT34" s="126"/>
      <c r="AU34" s="126"/>
      <c r="AV34" s="126"/>
      <c r="AW34" s="126"/>
      <c r="AX34" s="126"/>
      <c r="AY34" s="126"/>
      <c r="AZ34" s="126"/>
      <c r="BA34" s="126"/>
      <c r="BB34" s="126"/>
      <c r="BC34" s="126"/>
      <c r="BD34" s="126"/>
      <c r="BE34" s="126"/>
      <c r="BF34" s="126"/>
      <c r="BG34" s="126"/>
      <c r="BH34" s="126"/>
      <c r="BI34" s="126"/>
      <c r="BJ34" s="126"/>
      <c r="BK34" s="184"/>
    </row>
    <row r="35" spans="1:77" ht="20.149999999999999" customHeight="1">
      <c r="A35" s="183"/>
      <c r="B35" s="126"/>
      <c r="C35" s="126"/>
      <c r="D35" s="126"/>
      <c r="E35" s="126"/>
      <c r="F35" s="126"/>
      <c r="G35" s="126"/>
      <c r="H35" s="126"/>
      <c r="I35" s="126"/>
      <c r="J35" s="126"/>
      <c r="K35" s="126"/>
      <c r="L35" s="126"/>
      <c r="M35" s="126"/>
      <c r="N35" s="126"/>
      <c r="O35" s="126"/>
      <c r="P35" s="182" t="s">
        <v>286</v>
      </c>
      <c r="Q35" s="126"/>
      <c r="R35" s="126"/>
      <c r="S35" s="126"/>
      <c r="T35" s="126"/>
      <c r="U35" s="126"/>
      <c r="V35" s="126"/>
      <c r="W35" s="126"/>
      <c r="X35" s="126"/>
      <c r="Y35" s="126"/>
      <c r="Z35" s="126"/>
      <c r="AA35" s="126"/>
      <c r="AB35" s="126"/>
      <c r="AC35" s="126"/>
      <c r="AD35" s="126"/>
      <c r="AE35" s="126"/>
      <c r="AF35" s="126"/>
      <c r="AG35" s="126"/>
      <c r="AH35" s="126"/>
      <c r="AI35" s="126"/>
      <c r="AJ35" s="126"/>
      <c r="AK35" s="126"/>
      <c r="AL35" s="126"/>
      <c r="AM35" s="126"/>
      <c r="AN35" s="126"/>
      <c r="AO35" s="126"/>
      <c r="AP35" s="126"/>
      <c r="AQ35" s="126"/>
      <c r="AR35" s="126"/>
      <c r="AS35" s="126"/>
      <c r="AT35" s="126"/>
      <c r="AU35" s="126"/>
      <c r="AV35" s="126"/>
      <c r="AW35" s="126"/>
      <c r="AX35" s="126"/>
      <c r="AY35" s="126"/>
      <c r="AZ35" s="126"/>
      <c r="BA35" s="126"/>
      <c r="BB35" s="126"/>
      <c r="BC35" s="126"/>
      <c r="BD35" s="126"/>
      <c r="BE35" s="126"/>
      <c r="BF35" s="126"/>
      <c r="BG35" s="126"/>
      <c r="BH35" s="126"/>
      <c r="BI35" s="126"/>
      <c r="BJ35" s="126"/>
      <c r="BK35" s="184"/>
      <c r="BR35" s="217"/>
      <c r="BS35" s="217"/>
      <c r="BT35" s="217"/>
      <c r="BU35" s="169"/>
      <c r="BV35" s="169"/>
      <c r="BW35" s="169"/>
      <c r="BX35" s="169"/>
      <c r="BY35" s="169"/>
    </row>
    <row r="36" spans="1:77" ht="20.149999999999999" customHeight="1">
      <c r="A36" s="183"/>
      <c r="B36" s="126"/>
      <c r="C36" s="126"/>
      <c r="D36" s="126"/>
      <c r="E36" s="126"/>
      <c r="F36" s="126"/>
      <c r="G36" s="126"/>
      <c r="H36" s="126"/>
      <c r="I36" s="126"/>
      <c r="J36" s="126"/>
      <c r="K36" s="126"/>
      <c r="L36" s="126"/>
      <c r="M36" s="126"/>
      <c r="N36" s="126"/>
      <c r="O36" s="126"/>
      <c r="P36" s="126"/>
      <c r="Q36" s="126"/>
      <c r="R36" s="126"/>
      <c r="S36" s="126"/>
      <c r="T36" s="126"/>
      <c r="U36" s="126"/>
      <c r="V36" s="126"/>
      <c r="W36" s="126"/>
      <c r="X36" s="126"/>
      <c r="Y36" s="126"/>
      <c r="Z36" s="126"/>
      <c r="AA36" s="126"/>
      <c r="AB36" s="126"/>
      <c r="AC36" s="126"/>
      <c r="AD36" s="126"/>
      <c r="AE36" s="126"/>
      <c r="AF36" s="126"/>
      <c r="AG36" s="126"/>
      <c r="AH36" s="126"/>
      <c r="AI36" s="126"/>
      <c r="AJ36" s="126"/>
      <c r="AK36" s="126"/>
      <c r="AL36" s="126"/>
      <c r="AM36" s="126"/>
      <c r="AN36" s="126"/>
      <c r="AO36" s="126"/>
      <c r="AP36" s="126"/>
      <c r="AQ36" s="126"/>
      <c r="AR36" s="126"/>
      <c r="AS36" s="126"/>
      <c r="AT36" s="126"/>
      <c r="AU36" s="126"/>
      <c r="AV36" s="126"/>
      <c r="AW36" s="126"/>
      <c r="AX36" s="126"/>
      <c r="AY36" s="126"/>
      <c r="AZ36" s="126"/>
      <c r="BA36" s="126"/>
      <c r="BB36" s="126"/>
      <c r="BC36" s="126"/>
      <c r="BD36" s="126"/>
      <c r="BE36" s="126"/>
      <c r="BF36" s="126"/>
      <c r="BG36" s="126"/>
      <c r="BH36" s="126"/>
      <c r="BI36" s="126"/>
      <c r="BJ36" s="126"/>
      <c r="BK36" s="184"/>
      <c r="BM36" s="123"/>
    </row>
    <row r="37" spans="1:77" ht="20.149999999999999" customHeight="1">
      <c r="A37" s="183"/>
      <c r="B37" s="126"/>
      <c r="C37" s="126"/>
      <c r="D37" s="126"/>
      <c r="E37" s="126"/>
      <c r="F37" s="126"/>
      <c r="G37" s="126"/>
      <c r="H37" s="126"/>
      <c r="I37" s="126"/>
      <c r="J37" s="126"/>
      <c r="K37" s="126"/>
      <c r="L37" s="126"/>
      <c r="M37" s="126"/>
      <c r="N37" s="126"/>
      <c r="O37" s="126"/>
      <c r="P37" s="126"/>
      <c r="Q37" s="126"/>
      <c r="R37" s="126"/>
      <c r="S37" s="126"/>
      <c r="T37" s="126"/>
      <c r="U37" s="126"/>
      <c r="V37" s="126"/>
      <c r="W37" s="126"/>
      <c r="X37" s="126"/>
      <c r="Y37" s="126"/>
      <c r="Z37" s="126"/>
      <c r="AA37" s="126"/>
      <c r="AB37" s="126"/>
      <c r="AC37" s="126"/>
      <c r="AD37" s="126"/>
      <c r="AE37" s="126"/>
      <c r="AF37" s="126"/>
      <c r="AG37" s="126"/>
      <c r="AH37" s="126"/>
      <c r="AI37" s="126"/>
      <c r="AJ37" s="126"/>
      <c r="AK37" s="126"/>
      <c r="AL37" s="126"/>
      <c r="AM37" s="126"/>
      <c r="AN37" s="126"/>
      <c r="AO37" s="126"/>
      <c r="AP37" s="126"/>
      <c r="AQ37" s="126"/>
      <c r="AR37" s="126"/>
      <c r="AS37" s="126"/>
      <c r="AT37" s="126"/>
      <c r="AU37" s="126"/>
      <c r="AV37" s="126"/>
      <c r="AW37" s="126"/>
      <c r="AX37" s="126"/>
      <c r="AY37" s="126"/>
      <c r="AZ37" s="126"/>
      <c r="BA37" s="126"/>
      <c r="BB37" s="126"/>
      <c r="BC37" s="126"/>
      <c r="BD37" s="126"/>
      <c r="BE37" s="126"/>
      <c r="BF37" s="126"/>
      <c r="BG37" s="126"/>
      <c r="BH37" s="126"/>
      <c r="BI37" s="126"/>
      <c r="BJ37" s="126"/>
      <c r="BK37" s="184"/>
    </row>
    <row r="38" spans="1:77" ht="20.149999999999999" customHeight="1">
      <c r="A38" s="183"/>
      <c r="B38" s="126"/>
      <c r="C38" s="126"/>
      <c r="D38" s="126"/>
      <c r="E38" s="126"/>
      <c r="F38" s="126"/>
      <c r="G38" s="126"/>
      <c r="H38" s="126"/>
      <c r="I38" s="126"/>
      <c r="J38" s="126"/>
      <c r="K38" s="126"/>
      <c r="L38" s="126"/>
      <c r="M38" s="126"/>
      <c r="N38" s="126"/>
      <c r="O38" s="126"/>
      <c r="P38" s="175" t="s">
        <v>179</v>
      </c>
      <c r="Q38" s="126"/>
      <c r="R38" s="126"/>
      <c r="S38" s="126"/>
      <c r="T38" s="126"/>
      <c r="U38" s="126"/>
      <c r="V38" s="126"/>
      <c r="W38" s="126"/>
      <c r="X38" s="126"/>
      <c r="Y38" s="126"/>
      <c r="Z38" s="126"/>
      <c r="AA38" s="126"/>
      <c r="AB38" s="126"/>
      <c r="AC38" s="126"/>
      <c r="AD38" s="126"/>
      <c r="AE38" s="126"/>
      <c r="AF38" s="126"/>
      <c r="AG38" s="126"/>
      <c r="AH38" s="126"/>
      <c r="AI38" s="126"/>
      <c r="AJ38" s="126"/>
      <c r="AK38" s="126"/>
      <c r="AL38" s="126"/>
      <c r="AM38" s="126"/>
      <c r="AN38" s="126"/>
      <c r="AO38" s="126"/>
      <c r="AP38" s="126"/>
      <c r="AQ38" s="126"/>
      <c r="AR38" s="126"/>
      <c r="AS38" s="126"/>
      <c r="AT38" s="126"/>
      <c r="AU38" s="126"/>
      <c r="AV38" s="126"/>
      <c r="AW38" s="126"/>
      <c r="AX38" s="126"/>
      <c r="AY38" s="126"/>
      <c r="AZ38" s="126"/>
      <c r="BA38" s="126"/>
      <c r="BB38" s="126"/>
      <c r="BC38" s="126"/>
      <c r="BD38" s="126"/>
      <c r="BE38" s="126"/>
      <c r="BF38" s="126"/>
      <c r="BG38" s="126"/>
      <c r="BH38" s="126"/>
      <c r="BI38" s="126"/>
      <c r="BJ38" s="126"/>
      <c r="BK38" s="184"/>
    </row>
    <row r="39" spans="1:77" ht="20.149999999999999" customHeight="1">
      <c r="A39" s="183"/>
      <c r="B39" s="126"/>
      <c r="C39" s="126"/>
      <c r="D39" s="126"/>
      <c r="E39" s="126"/>
      <c r="F39" s="126"/>
      <c r="G39" s="126"/>
      <c r="H39" s="126"/>
      <c r="I39" s="126"/>
      <c r="J39" s="126"/>
      <c r="K39" s="126"/>
      <c r="L39" s="126"/>
      <c r="M39" s="126"/>
      <c r="N39" s="126"/>
      <c r="O39" s="126"/>
      <c r="P39" s="182" t="s">
        <v>287</v>
      </c>
      <c r="Q39" s="126"/>
      <c r="R39" s="126"/>
      <c r="S39" s="126"/>
      <c r="T39" s="126"/>
      <c r="U39" s="126"/>
      <c r="V39" s="126"/>
      <c r="W39" s="126"/>
      <c r="X39" s="126"/>
      <c r="Y39" s="126"/>
      <c r="Z39" s="126"/>
      <c r="AA39" s="126"/>
      <c r="AB39" s="126"/>
      <c r="AC39" s="126"/>
      <c r="AD39" s="126"/>
      <c r="AE39" s="126"/>
      <c r="AF39" s="126"/>
      <c r="AG39" s="126"/>
      <c r="AH39" s="126"/>
      <c r="AI39" s="126"/>
      <c r="AJ39" s="126"/>
      <c r="AK39" s="126"/>
      <c r="AL39" s="126"/>
      <c r="AM39" s="126"/>
      <c r="AN39" s="126"/>
      <c r="AO39" s="126"/>
      <c r="AP39" s="126"/>
      <c r="AQ39" s="126"/>
      <c r="AR39" s="126"/>
      <c r="AS39" s="126"/>
      <c r="AT39" s="126"/>
      <c r="AU39" s="126"/>
      <c r="AV39" s="126"/>
      <c r="AW39" s="126"/>
      <c r="AX39" s="126"/>
      <c r="AY39" s="126"/>
      <c r="AZ39" s="126"/>
      <c r="BA39" s="126"/>
      <c r="BB39" s="126"/>
      <c r="BC39" s="126"/>
      <c r="BD39" s="126"/>
      <c r="BE39" s="126"/>
      <c r="BF39" s="126"/>
      <c r="BG39" s="126"/>
      <c r="BH39" s="126"/>
      <c r="BI39" s="126"/>
      <c r="BJ39" s="126"/>
      <c r="BK39" s="184"/>
    </row>
    <row r="40" spans="1:77" ht="20.149999999999999" customHeight="1">
      <c r="A40" s="183"/>
      <c r="B40" s="126"/>
      <c r="C40" s="126"/>
      <c r="D40" s="126"/>
      <c r="E40" s="126"/>
      <c r="F40" s="126"/>
      <c r="G40" s="126"/>
      <c r="H40" s="126"/>
      <c r="I40" s="126"/>
      <c r="J40" s="126"/>
      <c r="K40" s="126"/>
      <c r="L40" s="126"/>
      <c r="M40" s="126"/>
      <c r="N40" s="126"/>
      <c r="O40" s="126"/>
      <c r="P40" s="182" t="s">
        <v>181</v>
      </c>
      <c r="Q40" s="126"/>
      <c r="R40" s="126"/>
      <c r="S40" s="126"/>
      <c r="T40" s="126"/>
      <c r="U40" s="126"/>
      <c r="V40" s="126"/>
      <c r="W40" s="126"/>
      <c r="X40" s="126"/>
      <c r="Y40" s="126"/>
      <c r="Z40" s="126"/>
      <c r="AA40" s="126"/>
      <c r="AB40" s="126"/>
      <c r="AC40" s="126"/>
      <c r="AD40" s="126"/>
      <c r="AE40" s="126"/>
      <c r="AF40" s="126"/>
      <c r="AG40" s="126"/>
      <c r="AH40" s="126"/>
      <c r="AI40" s="126"/>
      <c r="AJ40" s="126"/>
      <c r="AK40" s="126"/>
      <c r="AL40" s="126"/>
      <c r="AM40" s="126"/>
      <c r="AN40" s="126"/>
      <c r="AO40" s="126"/>
      <c r="AP40" s="126"/>
      <c r="AQ40" s="126"/>
      <c r="AR40" s="126"/>
      <c r="AS40" s="126"/>
      <c r="AT40" s="126"/>
      <c r="AU40" s="126"/>
      <c r="AV40" s="126"/>
      <c r="AW40" s="126"/>
      <c r="AX40" s="126"/>
      <c r="AY40" s="126"/>
      <c r="AZ40" s="126"/>
      <c r="BA40" s="126"/>
      <c r="BB40" s="126"/>
      <c r="BC40" s="126"/>
      <c r="BD40" s="126"/>
      <c r="BE40" s="126"/>
      <c r="BF40" s="126"/>
      <c r="BG40" s="126"/>
      <c r="BH40" s="126"/>
      <c r="BI40" s="126"/>
      <c r="BJ40" s="126"/>
      <c r="BK40" s="184"/>
    </row>
    <row r="41" spans="1:77" ht="20.149999999999999" customHeight="1">
      <c r="A41" s="183"/>
      <c r="B41" s="126"/>
      <c r="C41" s="126"/>
      <c r="D41" s="126"/>
      <c r="E41" s="126"/>
      <c r="F41" s="126"/>
      <c r="G41" s="126"/>
      <c r="H41" s="126"/>
      <c r="I41" s="126"/>
      <c r="J41" s="126"/>
      <c r="K41" s="126"/>
      <c r="L41" s="126"/>
      <c r="M41" s="126"/>
      <c r="N41" s="126"/>
      <c r="O41" s="126"/>
      <c r="P41" s="182" t="s">
        <v>182</v>
      </c>
      <c r="Q41" s="126"/>
      <c r="R41" s="126"/>
      <c r="S41" s="126"/>
      <c r="T41" s="126"/>
      <c r="U41" s="126"/>
      <c r="V41" s="126"/>
      <c r="W41" s="126"/>
      <c r="X41" s="126"/>
      <c r="Y41" s="126"/>
      <c r="Z41" s="126"/>
      <c r="AA41" s="126"/>
      <c r="AB41" s="126"/>
      <c r="AC41" s="126"/>
      <c r="AD41" s="126"/>
      <c r="AE41" s="126"/>
      <c r="AF41" s="126"/>
      <c r="AG41" s="126"/>
      <c r="AH41" s="126"/>
      <c r="AI41" s="126"/>
      <c r="AJ41" s="126"/>
      <c r="AK41" s="126"/>
      <c r="AL41" s="126"/>
      <c r="AM41" s="126"/>
      <c r="AN41" s="126"/>
      <c r="AO41" s="126"/>
      <c r="AP41" s="126"/>
      <c r="AQ41" s="126"/>
      <c r="AR41" s="126"/>
      <c r="AS41" s="126"/>
      <c r="AT41" s="126"/>
      <c r="AU41" s="126"/>
      <c r="AV41" s="126"/>
      <c r="AW41" s="126"/>
      <c r="AX41" s="126"/>
      <c r="AY41" s="126"/>
      <c r="AZ41" s="126"/>
      <c r="BA41" s="126"/>
      <c r="BB41" s="126"/>
      <c r="BC41" s="126"/>
      <c r="BD41" s="126"/>
      <c r="BE41" s="126"/>
      <c r="BF41" s="126"/>
      <c r="BG41" s="126"/>
      <c r="BH41" s="126"/>
      <c r="BI41" s="126"/>
      <c r="BJ41" s="126"/>
      <c r="BK41" s="184"/>
    </row>
    <row r="42" spans="1:77" ht="20.149999999999999" customHeight="1">
      <c r="A42" s="183"/>
      <c r="B42" s="126"/>
      <c r="C42" s="126"/>
      <c r="D42" s="126"/>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26"/>
      <c r="AM42" s="126"/>
      <c r="AN42" s="126"/>
      <c r="AO42" s="126"/>
      <c r="AP42" s="126"/>
      <c r="AQ42" s="126"/>
      <c r="AR42" s="126"/>
      <c r="AS42" s="126"/>
      <c r="AT42" s="126"/>
      <c r="AU42" s="126"/>
      <c r="AV42" s="126"/>
      <c r="AW42" s="126"/>
      <c r="AX42" s="126"/>
      <c r="AY42" s="126"/>
      <c r="AZ42" s="126"/>
      <c r="BA42" s="126"/>
      <c r="BB42" s="126"/>
      <c r="BC42" s="126"/>
      <c r="BD42" s="126"/>
      <c r="BE42" s="126"/>
      <c r="BF42" s="126"/>
      <c r="BG42" s="126"/>
      <c r="BH42" s="126"/>
      <c r="BI42" s="126"/>
      <c r="BJ42" s="126"/>
      <c r="BK42" s="184"/>
    </row>
    <row r="43" spans="1:77" ht="20.149999999999999" customHeight="1">
      <c r="A43" s="183"/>
      <c r="B43" s="126"/>
      <c r="C43" s="126"/>
      <c r="D43" s="126"/>
      <c r="E43" s="126"/>
      <c r="F43" s="126"/>
      <c r="G43" s="126"/>
      <c r="H43" s="126"/>
      <c r="I43" s="126"/>
      <c r="J43" s="126"/>
      <c r="K43" s="126"/>
      <c r="L43" s="126"/>
      <c r="M43" s="126"/>
      <c r="N43" s="126"/>
      <c r="O43" s="126"/>
      <c r="P43" s="175" t="s">
        <v>183</v>
      </c>
      <c r="Q43" s="126"/>
      <c r="R43" s="126"/>
      <c r="S43" s="126"/>
      <c r="T43" s="126"/>
      <c r="U43" s="126"/>
      <c r="V43" s="126"/>
      <c r="W43" s="126"/>
      <c r="X43" s="126"/>
      <c r="Y43" s="126"/>
      <c r="Z43" s="126"/>
      <c r="AA43" s="126"/>
      <c r="AB43" s="126"/>
      <c r="AC43" s="126"/>
      <c r="AD43" s="126"/>
      <c r="AE43" s="126"/>
      <c r="AF43" s="126"/>
      <c r="AG43" s="126"/>
      <c r="AH43" s="126"/>
      <c r="AI43" s="126"/>
      <c r="AJ43" s="126"/>
      <c r="AK43" s="126"/>
      <c r="AL43" s="126"/>
      <c r="AM43" s="126"/>
      <c r="AN43" s="126"/>
      <c r="AO43" s="126"/>
      <c r="AP43" s="126"/>
      <c r="AQ43" s="126"/>
      <c r="AR43" s="126"/>
      <c r="AS43" s="126"/>
      <c r="AT43" s="126"/>
      <c r="AU43" s="126"/>
      <c r="AV43" s="126"/>
      <c r="AW43" s="126"/>
      <c r="AX43" s="126"/>
      <c r="AY43" s="126"/>
      <c r="AZ43" s="126"/>
      <c r="BA43" s="126"/>
      <c r="BB43" s="126"/>
      <c r="BC43" s="126"/>
      <c r="BD43" s="126"/>
      <c r="BE43" s="126"/>
      <c r="BF43" s="126"/>
      <c r="BG43" s="126"/>
      <c r="BH43" s="126"/>
      <c r="BI43" s="126"/>
      <c r="BJ43" s="126"/>
      <c r="BK43" s="184"/>
    </row>
    <row r="44" spans="1:77" ht="20.149999999999999" customHeight="1">
      <c r="A44" s="183"/>
      <c r="B44" s="126"/>
      <c r="C44" s="126"/>
      <c r="D44" s="126"/>
      <c r="E44" s="126"/>
      <c r="F44" s="126"/>
      <c r="G44" s="126"/>
      <c r="H44" s="126"/>
      <c r="I44" s="126"/>
      <c r="J44" s="126"/>
      <c r="K44" s="126"/>
      <c r="L44" s="126"/>
      <c r="M44" s="126"/>
      <c r="N44" s="126"/>
      <c r="O44" s="126"/>
      <c r="P44" s="182" t="s">
        <v>184</v>
      </c>
      <c r="Q44" s="182"/>
      <c r="R44" s="182"/>
      <c r="S44" s="182"/>
      <c r="T44" s="182"/>
      <c r="U44" s="182"/>
      <c r="V44" s="182"/>
      <c r="W44" s="182"/>
      <c r="X44" s="182"/>
      <c r="Y44" s="182"/>
      <c r="Z44" s="182"/>
      <c r="AA44" s="182"/>
      <c r="AB44" s="182"/>
      <c r="AC44" s="182"/>
      <c r="AD44" s="182"/>
      <c r="AE44" s="182"/>
      <c r="AF44" s="182"/>
      <c r="AG44" s="182"/>
      <c r="AH44" s="182"/>
      <c r="AI44" s="182"/>
      <c r="AJ44" s="182"/>
      <c r="AK44" s="182"/>
      <c r="AL44" s="182"/>
      <c r="AM44" s="182"/>
      <c r="AN44" s="182"/>
      <c r="AO44" s="182"/>
      <c r="AP44" s="182"/>
      <c r="AQ44" s="182"/>
      <c r="AR44" s="182"/>
      <c r="AS44" s="182"/>
      <c r="AT44" s="182"/>
      <c r="AU44" s="182"/>
      <c r="AV44" s="182"/>
      <c r="AW44" s="182"/>
      <c r="AX44" s="182"/>
      <c r="AY44" s="182"/>
      <c r="AZ44" s="182"/>
      <c r="BA44" s="182"/>
      <c r="BB44" s="182"/>
      <c r="BC44" s="182"/>
      <c r="BD44" s="182"/>
      <c r="BE44" s="182"/>
      <c r="BF44" s="182"/>
      <c r="BG44" s="182"/>
      <c r="BH44" s="182"/>
      <c r="BI44" s="182"/>
      <c r="BJ44" s="182"/>
      <c r="BK44" s="184"/>
    </row>
    <row r="45" spans="1:77" ht="20.149999999999999" customHeight="1">
      <c r="A45" s="183"/>
      <c r="B45" s="126"/>
      <c r="C45" s="126"/>
      <c r="D45" s="126"/>
      <c r="E45" s="126"/>
      <c r="F45" s="126"/>
      <c r="G45" s="126"/>
      <c r="H45" s="126"/>
      <c r="I45" s="126"/>
      <c r="J45" s="126"/>
      <c r="K45" s="126"/>
      <c r="L45" s="126"/>
      <c r="M45" s="126"/>
      <c r="N45" s="126"/>
      <c r="O45" s="126"/>
      <c r="P45" s="366" t="s">
        <v>185</v>
      </c>
      <c r="Q45" s="381"/>
      <c r="R45" s="381"/>
      <c r="S45" s="381"/>
      <c r="T45" s="381"/>
      <c r="U45" s="381"/>
      <c r="V45" s="381"/>
      <c r="W45" s="381"/>
      <c r="X45" s="381"/>
      <c r="Y45" s="381"/>
      <c r="Z45" s="381"/>
      <c r="AA45" s="381"/>
      <c r="AB45" s="381"/>
      <c r="AC45" s="381"/>
      <c r="AD45" s="381"/>
      <c r="AE45" s="381"/>
      <c r="AF45" s="381"/>
      <c r="AG45" s="381"/>
      <c r="AH45" s="381"/>
      <c r="AI45" s="381"/>
      <c r="AJ45" s="381"/>
      <c r="AK45" s="381"/>
      <c r="AL45" s="381"/>
      <c r="AM45" s="381"/>
      <c r="AN45" s="381"/>
      <c r="AO45" s="381"/>
      <c r="AP45" s="381"/>
      <c r="AQ45" s="381"/>
      <c r="AR45" s="381"/>
      <c r="AS45" s="381"/>
      <c r="AT45" s="381"/>
      <c r="AU45" s="381"/>
      <c r="AV45" s="381"/>
      <c r="AW45" s="381"/>
      <c r="AX45" s="381"/>
      <c r="AY45" s="381"/>
      <c r="AZ45" s="381"/>
      <c r="BA45" s="381"/>
      <c r="BB45" s="381"/>
      <c r="BC45" s="381"/>
      <c r="BD45" s="381"/>
      <c r="BE45" s="381"/>
      <c r="BF45" s="381"/>
      <c r="BG45" s="381"/>
      <c r="BH45" s="381"/>
      <c r="BI45" s="381"/>
      <c r="BJ45" s="381"/>
      <c r="BK45" s="184"/>
    </row>
    <row r="46" spans="1:77" ht="20.149999999999999" customHeight="1">
      <c r="A46" s="183"/>
      <c r="B46" s="126"/>
      <c r="C46" s="126"/>
      <c r="D46" s="126"/>
      <c r="E46" s="126"/>
      <c r="F46" s="126"/>
      <c r="G46" s="126"/>
      <c r="H46" s="126"/>
      <c r="I46" s="126"/>
      <c r="J46" s="126"/>
      <c r="K46" s="126"/>
      <c r="L46" s="126"/>
      <c r="M46" s="126"/>
      <c r="N46" s="126"/>
      <c r="O46" s="126"/>
      <c r="P46" s="381"/>
      <c r="Q46" s="381"/>
      <c r="R46" s="381"/>
      <c r="S46" s="381"/>
      <c r="T46" s="381"/>
      <c r="U46" s="381"/>
      <c r="V46" s="381"/>
      <c r="W46" s="381"/>
      <c r="X46" s="381"/>
      <c r="Y46" s="381"/>
      <c r="Z46" s="381"/>
      <c r="AA46" s="381"/>
      <c r="AB46" s="381"/>
      <c r="AC46" s="381"/>
      <c r="AD46" s="381"/>
      <c r="AE46" s="381"/>
      <c r="AF46" s="381"/>
      <c r="AG46" s="381"/>
      <c r="AH46" s="381"/>
      <c r="AI46" s="381"/>
      <c r="AJ46" s="381"/>
      <c r="AK46" s="381"/>
      <c r="AL46" s="381"/>
      <c r="AM46" s="381"/>
      <c r="AN46" s="381"/>
      <c r="AO46" s="381"/>
      <c r="AP46" s="381"/>
      <c r="AQ46" s="381"/>
      <c r="AR46" s="381"/>
      <c r="AS46" s="381"/>
      <c r="AT46" s="381"/>
      <c r="AU46" s="381"/>
      <c r="AV46" s="381"/>
      <c r="AW46" s="381"/>
      <c r="AX46" s="381"/>
      <c r="AY46" s="381"/>
      <c r="AZ46" s="381"/>
      <c r="BA46" s="381"/>
      <c r="BB46" s="381"/>
      <c r="BC46" s="381"/>
      <c r="BD46" s="381"/>
      <c r="BE46" s="381"/>
      <c r="BF46" s="381"/>
      <c r="BG46" s="381"/>
      <c r="BH46" s="381"/>
      <c r="BI46" s="381"/>
      <c r="BJ46" s="381"/>
      <c r="BK46" s="184"/>
    </row>
    <row r="47" spans="1:77" ht="20.149999999999999" customHeight="1">
      <c r="A47" s="174"/>
      <c r="B47" s="175"/>
      <c r="P47" s="175"/>
      <c r="BK47" s="176"/>
    </row>
    <row r="48" spans="1:77" ht="20.149999999999999" customHeight="1">
      <c r="A48" s="174"/>
      <c r="B48" s="218" t="s">
        <v>288</v>
      </c>
      <c r="C48" s="175"/>
      <c r="P48" s="182"/>
      <c r="BK48" s="176"/>
    </row>
    <row r="49" spans="1:73" ht="9.9" customHeight="1">
      <c r="A49" s="185"/>
      <c r="B49" s="179"/>
      <c r="C49" s="205"/>
      <c r="D49" s="186"/>
      <c r="E49" s="186"/>
      <c r="F49" s="186"/>
      <c r="G49" s="186"/>
      <c r="H49" s="186"/>
      <c r="I49" s="186"/>
      <c r="J49" s="186"/>
      <c r="K49" s="186"/>
      <c r="L49" s="186"/>
      <c r="M49" s="186"/>
      <c r="N49" s="186"/>
      <c r="O49" s="186"/>
      <c r="P49" s="206"/>
      <c r="Q49" s="186"/>
      <c r="R49" s="186"/>
      <c r="S49" s="186"/>
      <c r="T49" s="186"/>
      <c r="U49" s="186"/>
      <c r="V49" s="186"/>
      <c r="W49" s="186"/>
      <c r="X49" s="186"/>
      <c r="Y49" s="186"/>
      <c r="Z49" s="186"/>
      <c r="AA49" s="186"/>
      <c r="AB49" s="186"/>
      <c r="AC49" s="186"/>
      <c r="AD49" s="186"/>
      <c r="AE49" s="186"/>
      <c r="AF49" s="186"/>
      <c r="AG49" s="186"/>
      <c r="AH49" s="186"/>
      <c r="AI49" s="186"/>
      <c r="AJ49" s="186"/>
      <c r="AK49" s="186"/>
      <c r="AL49" s="186"/>
      <c r="AM49" s="186"/>
      <c r="AN49" s="186"/>
      <c r="AO49" s="186"/>
      <c r="AP49" s="186"/>
      <c r="AQ49" s="186"/>
      <c r="AR49" s="186"/>
      <c r="AS49" s="186"/>
      <c r="AT49" s="186"/>
      <c r="AU49" s="186"/>
      <c r="AV49" s="186"/>
      <c r="AW49" s="186"/>
      <c r="AX49" s="186"/>
      <c r="AY49" s="186"/>
      <c r="AZ49" s="186"/>
      <c r="BA49" s="186"/>
      <c r="BB49" s="186"/>
      <c r="BC49" s="186"/>
      <c r="BD49" s="186"/>
      <c r="BE49" s="186"/>
      <c r="BF49" s="186"/>
      <c r="BG49" s="186"/>
      <c r="BH49" s="186"/>
      <c r="BI49" s="186"/>
      <c r="BJ49" s="186"/>
      <c r="BK49" s="187"/>
    </row>
    <row r="50" spans="1:73" ht="9.9" customHeight="1">
      <c r="A50" s="207"/>
      <c r="B50" s="208"/>
      <c r="C50" s="207"/>
      <c r="D50" s="207"/>
      <c r="E50" s="207"/>
      <c r="F50" s="207"/>
      <c r="G50" s="207"/>
      <c r="H50" s="207"/>
      <c r="I50" s="207"/>
      <c r="J50" s="207"/>
      <c r="K50" s="207"/>
      <c r="L50" s="207"/>
      <c r="M50" s="207"/>
      <c r="N50" s="207"/>
      <c r="O50" s="207"/>
      <c r="P50" s="208"/>
      <c r="Q50" s="207"/>
      <c r="R50" s="207"/>
      <c r="S50" s="207"/>
      <c r="T50" s="207"/>
      <c r="U50" s="207"/>
      <c r="V50" s="207"/>
      <c r="W50" s="207"/>
      <c r="X50" s="207"/>
      <c r="Y50" s="207"/>
      <c r="Z50" s="207"/>
      <c r="AA50" s="207"/>
      <c r="AB50" s="207"/>
      <c r="AC50" s="207"/>
      <c r="AD50" s="207"/>
      <c r="AE50" s="207"/>
      <c r="AF50" s="207"/>
      <c r="AG50" s="207"/>
      <c r="AH50" s="207"/>
      <c r="AI50" s="207"/>
      <c r="AJ50" s="207"/>
      <c r="AK50" s="207"/>
      <c r="AL50" s="207"/>
      <c r="AM50" s="207"/>
      <c r="AN50" s="207"/>
      <c r="AO50" s="207"/>
      <c r="AP50" s="207"/>
      <c r="AQ50" s="207"/>
      <c r="AR50" s="207"/>
      <c r="AS50" s="207"/>
      <c r="AT50" s="207"/>
      <c r="AU50" s="207"/>
      <c r="AV50" s="207"/>
      <c r="AW50" s="207"/>
      <c r="AX50" s="207"/>
      <c r="AY50" s="207"/>
      <c r="AZ50" s="207"/>
      <c r="BA50" s="207"/>
      <c r="BB50" s="207"/>
      <c r="BC50" s="207"/>
      <c r="BD50" s="207"/>
      <c r="BE50" s="207"/>
      <c r="BF50" s="207"/>
      <c r="BG50" s="207"/>
      <c r="BH50" s="207"/>
      <c r="BI50" s="207"/>
      <c r="BJ50" s="207"/>
      <c r="BK50" s="207"/>
    </row>
    <row r="51" spans="1:73" ht="20.149999999999999" customHeight="1">
      <c r="B51" s="215"/>
      <c r="BK51" s="221" t="s">
        <v>483</v>
      </c>
    </row>
    <row r="52" spans="1:73" ht="20.149999999999999" customHeight="1">
      <c r="B52" s="215"/>
    </row>
    <row r="53" spans="1:73" ht="20.149999999999999" customHeight="1">
      <c r="C53" s="175"/>
      <c r="P53" s="182"/>
    </row>
    <row r="54" spans="1:73" ht="20.149999999999999" customHeight="1">
      <c r="A54" s="126"/>
      <c r="B54" s="175"/>
      <c r="C54" s="126"/>
      <c r="D54" s="126"/>
      <c r="E54" s="126"/>
      <c r="F54" s="126"/>
      <c r="G54" s="126"/>
      <c r="H54" s="126"/>
      <c r="I54" s="126"/>
      <c r="J54" s="126"/>
      <c r="K54" s="126"/>
      <c r="L54" s="126"/>
      <c r="M54" s="126"/>
      <c r="N54" s="126"/>
      <c r="O54" s="126"/>
      <c r="P54" s="126"/>
      <c r="Q54" s="126"/>
      <c r="R54" s="126"/>
      <c r="S54" s="126"/>
      <c r="T54" s="126"/>
      <c r="U54" s="126"/>
      <c r="V54" s="126"/>
      <c r="W54" s="126"/>
      <c r="X54" s="126"/>
      <c r="Y54" s="126"/>
      <c r="Z54" s="126"/>
      <c r="AA54" s="126"/>
      <c r="AB54" s="126"/>
      <c r="AC54" s="126"/>
      <c r="AD54" s="126"/>
      <c r="AE54" s="126"/>
      <c r="AF54" s="126"/>
      <c r="AG54" s="126"/>
      <c r="AH54" s="126"/>
      <c r="AI54" s="126"/>
      <c r="AJ54" s="126"/>
      <c r="AK54" s="126"/>
      <c r="AL54" s="126"/>
      <c r="AM54" s="126"/>
      <c r="AN54" s="126"/>
      <c r="AO54" s="126"/>
      <c r="AP54" s="126"/>
      <c r="AQ54" s="126"/>
      <c r="AR54" s="126"/>
      <c r="AS54" s="126"/>
      <c r="AT54" s="126"/>
      <c r="AU54" s="126"/>
      <c r="AV54" s="126"/>
      <c r="AW54" s="126"/>
      <c r="AX54" s="126"/>
      <c r="AY54" s="126"/>
      <c r="AZ54" s="126"/>
      <c r="BA54" s="126"/>
      <c r="BB54" s="126"/>
      <c r="BC54" s="126"/>
      <c r="BD54" s="126"/>
      <c r="BE54" s="126"/>
      <c r="BF54" s="126"/>
      <c r="BG54" s="126"/>
      <c r="BH54" s="126"/>
      <c r="BI54" s="126"/>
      <c r="BJ54" s="126"/>
      <c r="BK54" s="126"/>
      <c r="BU54" s="175"/>
    </row>
    <row r="55" spans="1:73" ht="20.149999999999999" customHeight="1">
      <c r="A55" s="126"/>
      <c r="C55" s="175"/>
      <c r="D55" s="126"/>
      <c r="E55" s="126"/>
      <c r="F55" s="126"/>
      <c r="G55" s="126"/>
      <c r="H55" s="126"/>
      <c r="I55" s="126"/>
      <c r="J55" s="126"/>
      <c r="K55" s="126"/>
      <c r="L55" s="126"/>
      <c r="M55" s="126"/>
      <c r="N55" s="126"/>
      <c r="O55" s="126"/>
      <c r="P55" s="126"/>
      <c r="Q55" s="126"/>
      <c r="R55" s="126"/>
      <c r="S55" s="126"/>
      <c r="T55" s="126"/>
      <c r="U55" s="126"/>
      <c r="V55" s="126"/>
      <c r="W55" s="126"/>
      <c r="X55" s="126"/>
      <c r="Y55" s="126"/>
      <c r="Z55" s="126"/>
      <c r="AA55" s="126"/>
      <c r="AB55" s="126"/>
      <c r="AC55" s="126"/>
      <c r="AD55" s="126"/>
      <c r="AE55" s="126"/>
      <c r="AF55" s="126"/>
      <c r="AG55" s="126"/>
      <c r="AH55" s="126"/>
      <c r="AI55" s="126"/>
      <c r="AJ55" s="126"/>
      <c r="AK55" s="126"/>
      <c r="AL55" s="126"/>
      <c r="AM55" s="126"/>
      <c r="AN55" s="126"/>
      <c r="AO55" s="126"/>
      <c r="AP55" s="126"/>
      <c r="AQ55" s="126"/>
      <c r="AR55" s="126"/>
      <c r="AS55" s="126"/>
      <c r="AT55" s="126"/>
      <c r="AU55" s="126"/>
      <c r="AV55" s="126"/>
      <c r="AW55" s="126"/>
      <c r="AX55" s="126"/>
      <c r="AY55" s="126"/>
      <c r="AZ55" s="126"/>
      <c r="BA55" s="126"/>
      <c r="BB55" s="126"/>
      <c r="BC55" s="126"/>
      <c r="BD55" s="126"/>
      <c r="BE55" s="126"/>
      <c r="BF55" s="126"/>
      <c r="BG55" s="126"/>
      <c r="BH55" s="126"/>
      <c r="BI55" s="126"/>
      <c r="BJ55" s="126"/>
      <c r="BK55" s="126"/>
    </row>
    <row r="56" spans="1:73" ht="20.149999999999999" customHeight="1">
      <c r="A56" s="126"/>
      <c r="B56" s="175"/>
      <c r="C56" s="126"/>
      <c r="D56" s="126"/>
      <c r="E56" s="126"/>
      <c r="F56" s="126"/>
      <c r="G56" s="126"/>
      <c r="H56" s="126"/>
      <c r="I56" s="126"/>
      <c r="J56" s="126"/>
      <c r="K56" s="126"/>
      <c r="L56" s="126"/>
      <c r="M56" s="126"/>
      <c r="N56" s="126"/>
      <c r="O56" s="126"/>
      <c r="P56" s="175"/>
      <c r="Q56" s="126"/>
      <c r="R56" s="126"/>
      <c r="S56" s="126"/>
      <c r="T56" s="126"/>
      <c r="U56" s="126"/>
      <c r="V56" s="126"/>
      <c r="W56" s="126"/>
      <c r="X56" s="126"/>
      <c r="Y56" s="126"/>
      <c r="Z56" s="126"/>
      <c r="AA56" s="126"/>
      <c r="AB56" s="126"/>
      <c r="AC56" s="126"/>
      <c r="AD56" s="126"/>
      <c r="AE56" s="126"/>
      <c r="AF56" s="126"/>
      <c r="AG56" s="126"/>
      <c r="AH56" s="126"/>
      <c r="AI56" s="126"/>
      <c r="AJ56" s="126"/>
      <c r="AK56" s="126"/>
      <c r="AL56" s="126"/>
      <c r="AM56" s="126"/>
      <c r="AN56" s="126"/>
      <c r="AO56" s="126"/>
      <c r="AP56" s="126"/>
      <c r="AQ56" s="126"/>
      <c r="AR56" s="126"/>
      <c r="AS56" s="126"/>
      <c r="AT56" s="126"/>
      <c r="AU56" s="126"/>
      <c r="AV56" s="126"/>
      <c r="AW56" s="126"/>
      <c r="AX56" s="126"/>
      <c r="AY56" s="126"/>
      <c r="AZ56" s="126"/>
      <c r="BA56" s="126"/>
      <c r="BB56" s="126"/>
      <c r="BC56" s="126"/>
      <c r="BD56" s="126"/>
      <c r="BE56" s="126"/>
      <c r="BF56" s="126"/>
      <c r="BG56" s="126"/>
      <c r="BH56" s="126"/>
      <c r="BI56" s="126"/>
      <c r="BJ56" s="126"/>
      <c r="BK56" s="126"/>
    </row>
    <row r="57" spans="1:73" ht="20.149999999999999" customHeight="1">
      <c r="A57" s="126"/>
      <c r="C57" s="175"/>
      <c r="D57" s="126"/>
      <c r="E57" s="126"/>
      <c r="F57" s="126"/>
      <c r="G57" s="126"/>
      <c r="H57" s="126"/>
      <c r="I57" s="126"/>
      <c r="J57" s="126"/>
      <c r="K57" s="126"/>
      <c r="L57" s="126"/>
      <c r="M57" s="126"/>
      <c r="N57" s="126"/>
      <c r="O57" s="126"/>
      <c r="P57" s="182"/>
      <c r="Q57" s="126"/>
      <c r="R57" s="126"/>
      <c r="S57" s="126"/>
      <c r="T57" s="126"/>
      <c r="U57" s="126"/>
      <c r="V57" s="126"/>
      <c r="W57" s="126"/>
      <c r="X57" s="126"/>
      <c r="Y57" s="126"/>
      <c r="Z57" s="126"/>
      <c r="AA57" s="126"/>
      <c r="AB57" s="126"/>
      <c r="AC57" s="126"/>
      <c r="AD57" s="126"/>
      <c r="AE57" s="126"/>
      <c r="AF57" s="126"/>
      <c r="AG57" s="126"/>
      <c r="AH57" s="126"/>
      <c r="AI57" s="126"/>
      <c r="AJ57" s="126"/>
      <c r="AK57" s="126"/>
      <c r="AL57" s="126"/>
      <c r="AM57" s="126"/>
      <c r="AN57" s="126"/>
      <c r="AO57" s="126"/>
      <c r="AP57" s="126"/>
      <c r="AQ57" s="126"/>
      <c r="AR57" s="126"/>
      <c r="AS57" s="126"/>
      <c r="AT57" s="126"/>
      <c r="AU57" s="126"/>
      <c r="AV57" s="126"/>
      <c r="AW57" s="126"/>
      <c r="AX57" s="126"/>
      <c r="AY57" s="126"/>
      <c r="AZ57" s="126"/>
      <c r="BA57" s="126"/>
      <c r="BB57" s="126"/>
      <c r="BC57" s="126"/>
      <c r="BD57" s="126"/>
      <c r="BE57" s="126"/>
      <c r="BF57" s="126"/>
      <c r="BG57" s="126"/>
      <c r="BH57" s="126"/>
      <c r="BI57" s="126"/>
      <c r="BJ57" s="126"/>
      <c r="BK57" s="126"/>
    </row>
    <row r="58" spans="1:73" ht="20.149999999999999" customHeight="1">
      <c r="A58" s="126"/>
      <c r="B58" s="175"/>
      <c r="C58" s="126"/>
      <c r="D58" s="126"/>
      <c r="E58" s="126"/>
      <c r="F58" s="126"/>
      <c r="G58" s="126"/>
      <c r="H58" s="126"/>
      <c r="I58" s="126"/>
      <c r="J58" s="126"/>
      <c r="K58" s="126"/>
      <c r="L58" s="126"/>
      <c r="M58" s="126"/>
      <c r="N58" s="126"/>
      <c r="O58" s="126"/>
      <c r="P58" s="182"/>
      <c r="Q58" s="126"/>
      <c r="R58" s="126"/>
      <c r="S58" s="126"/>
      <c r="T58" s="126"/>
      <c r="U58" s="126"/>
      <c r="V58" s="126"/>
      <c r="W58" s="126"/>
      <c r="X58" s="126"/>
      <c r="Y58" s="126"/>
      <c r="Z58" s="126"/>
      <c r="AA58" s="126"/>
      <c r="AB58" s="126"/>
      <c r="AC58" s="126"/>
      <c r="AD58" s="126"/>
      <c r="AE58" s="126"/>
      <c r="AF58" s="126"/>
      <c r="AG58" s="126"/>
      <c r="AH58" s="126"/>
      <c r="AI58" s="126"/>
      <c r="AJ58" s="126"/>
      <c r="AK58" s="126"/>
      <c r="AL58" s="126"/>
      <c r="AM58" s="126"/>
      <c r="AN58" s="126"/>
      <c r="AO58" s="126"/>
      <c r="AP58" s="126"/>
      <c r="AQ58" s="126"/>
      <c r="AR58" s="126"/>
      <c r="AS58" s="126"/>
      <c r="AT58" s="126"/>
      <c r="AU58" s="126"/>
      <c r="AV58" s="126"/>
      <c r="AW58" s="126"/>
      <c r="AX58" s="126"/>
      <c r="AY58" s="126"/>
      <c r="AZ58" s="126"/>
      <c r="BA58" s="126"/>
      <c r="BB58" s="126"/>
      <c r="BC58" s="126"/>
      <c r="BD58" s="126"/>
      <c r="BE58" s="126"/>
      <c r="BF58" s="126"/>
      <c r="BG58" s="126"/>
      <c r="BH58" s="126"/>
      <c r="BI58" s="126"/>
      <c r="BJ58" s="126"/>
      <c r="BK58" s="126"/>
    </row>
    <row r="59" spans="1:73" ht="20.149999999999999" customHeight="1">
      <c r="A59" s="126"/>
      <c r="C59" s="175"/>
      <c r="D59" s="126"/>
      <c r="E59" s="126"/>
      <c r="F59" s="126"/>
      <c r="G59" s="126"/>
      <c r="H59" s="126"/>
      <c r="I59" s="126"/>
      <c r="J59" s="126"/>
      <c r="K59" s="126"/>
      <c r="L59" s="126"/>
      <c r="M59" s="126"/>
      <c r="N59" s="126"/>
      <c r="O59" s="126"/>
      <c r="P59" s="126"/>
      <c r="Q59" s="126"/>
      <c r="R59" s="126"/>
      <c r="S59" s="126"/>
      <c r="T59" s="126"/>
      <c r="U59" s="126"/>
      <c r="V59" s="126"/>
      <c r="W59" s="126"/>
      <c r="X59" s="126"/>
      <c r="Y59" s="126"/>
      <c r="Z59" s="126"/>
      <c r="AA59" s="126"/>
      <c r="AB59" s="126"/>
      <c r="AC59" s="126"/>
      <c r="AD59" s="126"/>
      <c r="AE59" s="126"/>
      <c r="AF59" s="126"/>
      <c r="AG59" s="126"/>
      <c r="AH59" s="126"/>
      <c r="AI59" s="126"/>
      <c r="AJ59" s="126"/>
      <c r="AK59" s="126"/>
      <c r="AL59" s="126"/>
      <c r="AM59" s="126"/>
      <c r="AN59" s="126"/>
      <c r="AO59" s="126"/>
      <c r="AP59" s="126"/>
      <c r="AQ59" s="126"/>
      <c r="AR59" s="126"/>
      <c r="AS59" s="126"/>
      <c r="AT59" s="126"/>
      <c r="AU59" s="126"/>
      <c r="AV59" s="126"/>
      <c r="AW59" s="126"/>
      <c r="AX59" s="126"/>
      <c r="AY59" s="126"/>
      <c r="AZ59" s="126"/>
      <c r="BA59" s="126"/>
      <c r="BB59" s="126"/>
      <c r="BC59" s="126"/>
      <c r="BD59" s="126"/>
      <c r="BE59" s="126"/>
      <c r="BF59" s="126"/>
      <c r="BG59" s="126"/>
      <c r="BH59" s="126"/>
      <c r="BI59" s="126"/>
      <c r="BJ59" s="126"/>
      <c r="BK59" s="126"/>
    </row>
    <row r="60" spans="1:73" ht="20.149999999999999" customHeight="1">
      <c r="A60" s="126"/>
      <c r="B60" s="175"/>
      <c r="C60" s="126"/>
      <c r="D60" s="126"/>
      <c r="E60" s="126"/>
      <c r="F60" s="126"/>
      <c r="G60" s="126"/>
      <c r="H60" s="126"/>
      <c r="I60" s="126"/>
      <c r="J60" s="126"/>
      <c r="K60" s="126"/>
      <c r="L60" s="126"/>
      <c r="M60" s="126"/>
      <c r="N60" s="126"/>
      <c r="O60" s="126"/>
      <c r="P60" s="126"/>
      <c r="Q60" s="126"/>
      <c r="R60" s="126"/>
      <c r="S60" s="126"/>
      <c r="T60" s="126"/>
      <c r="U60" s="126"/>
      <c r="V60" s="126"/>
      <c r="W60" s="126"/>
      <c r="X60" s="126"/>
      <c r="Y60" s="126"/>
      <c r="Z60" s="126"/>
      <c r="AA60" s="126"/>
      <c r="AB60" s="126"/>
      <c r="AC60" s="126"/>
      <c r="AD60" s="126"/>
      <c r="AE60" s="126"/>
      <c r="AF60" s="126"/>
      <c r="AG60" s="126"/>
      <c r="AH60" s="126"/>
      <c r="AI60" s="126"/>
      <c r="AJ60" s="126"/>
      <c r="AK60" s="126"/>
      <c r="AL60" s="126"/>
      <c r="AM60" s="126"/>
      <c r="AN60" s="126"/>
      <c r="AO60" s="126"/>
      <c r="AP60" s="126"/>
      <c r="AQ60" s="126"/>
      <c r="AR60" s="126"/>
      <c r="AS60" s="126"/>
      <c r="AT60" s="126"/>
      <c r="AU60" s="126"/>
      <c r="AV60" s="126"/>
      <c r="AW60" s="126"/>
      <c r="AX60" s="126"/>
      <c r="AY60" s="126"/>
      <c r="AZ60" s="126"/>
      <c r="BA60" s="126"/>
      <c r="BB60" s="126"/>
      <c r="BC60" s="126"/>
      <c r="BD60" s="126"/>
      <c r="BE60" s="126"/>
      <c r="BF60" s="126"/>
      <c r="BG60" s="126"/>
      <c r="BH60" s="126"/>
      <c r="BI60" s="126"/>
      <c r="BJ60" s="126"/>
      <c r="BK60" s="126"/>
    </row>
    <row r="61" spans="1:73" ht="20.149999999999999" customHeight="1">
      <c r="A61" s="126"/>
      <c r="C61" s="175"/>
      <c r="D61" s="126"/>
      <c r="E61" s="126"/>
      <c r="F61" s="126"/>
      <c r="G61" s="126"/>
      <c r="H61" s="126"/>
      <c r="I61" s="126"/>
      <c r="J61" s="126"/>
      <c r="K61" s="126"/>
      <c r="L61" s="126"/>
      <c r="M61" s="126"/>
      <c r="N61" s="126"/>
      <c r="O61" s="126"/>
      <c r="P61" s="175"/>
      <c r="Q61" s="126"/>
      <c r="R61" s="126"/>
      <c r="S61" s="126"/>
      <c r="T61" s="126"/>
      <c r="U61" s="126"/>
      <c r="V61" s="126"/>
      <c r="W61" s="126"/>
      <c r="X61" s="126"/>
      <c r="Y61" s="126"/>
      <c r="Z61" s="126"/>
      <c r="AA61" s="126"/>
      <c r="AB61" s="126"/>
      <c r="AC61" s="126"/>
      <c r="AD61" s="126"/>
      <c r="AE61" s="126"/>
      <c r="AF61" s="126"/>
      <c r="AG61" s="126"/>
      <c r="AH61" s="126"/>
      <c r="AI61" s="126"/>
      <c r="AJ61" s="126"/>
      <c r="AK61" s="126"/>
      <c r="AL61" s="126"/>
      <c r="AM61" s="126"/>
      <c r="AN61" s="126"/>
      <c r="AO61" s="126"/>
      <c r="AP61" s="126"/>
      <c r="AQ61" s="126"/>
      <c r="AR61" s="126"/>
      <c r="AS61" s="126"/>
      <c r="AT61" s="126"/>
      <c r="AU61" s="126"/>
      <c r="AV61" s="126"/>
      <c r="AW61" s="126"/>
      <c r="AX61" s="126"/>
      <c r="AY61" s="126"/>
      <c r="AZ61" s="126"/>
      <c r="BA61" s="126"/>
      <c r="BB61" s="126"/>
      <c r="BC61" s="126"/>
      <c r="BD61" s="126"/>
      <c r="BE61" s="126"/>
      <c r="BF61" s="126"/>
      <c r="BG61" s="126"/>
      <c r="BH61" s="126"/>
      <c r="BI61" s="126"/>
      <c r="BJ61" s="126"/>
      <c r="BK61" s="126"/>
    </row>
    <row r="62" spans="1:73" ht="20.149999999999999" customHeight="1">
      <c r="A62" s="126"/>
      <c r="C62" s="175"/>
      <c r="D62" s="126"/>
      <c r="E62" s="126"/>
      <c r="F62" s="126"/>
      <c r="G62" s="126"/>
      <c r="H62" s="126"/>
      <c r="I62" s="126"/>
      <c r="J62" s="126"/>
      <c r="K62" s="126"/>
      <c r="L62" s="126"/>
      <c r="M62" s="126"/>
      <c r="N62" s="126"/>
      <c r="O62" s="126"/>
      <c r="P62" s="182"/>
      <c r="Q62" s="126"/>
      <c r="R62" s="126"/>
      <c r="S62" s="126"/>
      <c r="T62" s="126"/>
      <c r="U62" s="126"/>
      <c r="V62" s="126"/>
      <c r="W62" s="126"/>
      <c r="X62" s="126"/>
      <c r="Y62" s="126"/>
      <c r="Z62" s="126"/>
      <c r="AA62" s="126"/>
      <c r="AB62" s="126"/>
      <c r="AC62" s="126"/>
      <c r="AD62" s="126"/>
      <c r="AE62" s="126"/>
      <c r="AF62" s="126"/>
      <c r="AG62" s="126"/>
      <c r="AH62" s="126"/>
      <c r="AI62" s="126"/>
      <c r="AJ62" s="126"/>
      <c r="AK62" s="126"/>
      <c r="AL62" s="126"/>
      <c r="AM62" s="126"/>
      <c r="AN62" s="126"/>
      <c r="AO62" s="126"/>
      <c r="AP62" s="126"/>
      <c r="AQ62" s="126"/>
      <c r="AR62" s="126"/>
      <c r="AS62" s="126"/>
      <c r="AT62" s="126"/>
      <c r="AU62" s="126"/>
      <c r="AV62" s="126"/>
      <c r="AW62" s="126"/>
      <c r="AX62" s="126"/>
      <c r="AY62" s="126"/>
      <c r="AZ62" s="126"/>
      <c r="BA62" s="126"/>
      <c r="BB62" s="126"/>
      <c r="BC62" s="126"/>
      <c r="BD62" s="126"/>
      <c r="BE62" s="126"/>
      <c r="BF62" s="126"/>
      <c r="BG62" s="126"/>
      <c r="BH62" s="126"/>
      <c r="BI62" s="126"/>
      <c r="BJ62" s="126"/>
      <c r="BK62" s="126"/>
    </row>
    <row r="63" spans="1:73" ht="20.149999999999999" customHeight="1">
      <c r="A63" s="126"/>
      <c r="C63" s="175"/>
      <c r="D63" s="126"/>
      <c r="E63" s="126"/>
      <c r="F63" s="126"/>
      <c r="G63" s="126"/>
      <c r="H63" s="126"/>
      <c r="I63" s="126"/>
      <c r="J63" s="126"/>
      <c r="K63" s="126"/>
      <c r="L63" s="126"/>
      <c r="M63" s="126"/>
      <c r="N63" s="126"/>
      <c r="O63" s="126"/>
      <c r="P63" s="182"/>
      <c r="Q63" s="126"/>
      <c r="R63" s="126"/>
      <c r="S63" s="126"/>
      <c r="T63" s="126"/>
      <c r="U63" s="126"/>
      <c r="V63" s="126"/>
      <c r="W63" s="126"/>
      <c r="X63" s="126"/>
      <c r="Y63" s="126"/>
      <c r="Z63" s="126"/>
      <c r="AA63" s="126"/>
      <c r="AB63" s="126"/>
      <c r="AC63" s="126"/>
      <c r="AD63" s="126"/>
      <c r="AE63" s="126"/>
      <c r="AF63" s="126"/>
      <c r="AG63" s="126"/>
      <c r="AH63" s="126"/>
      <c r="AI63" s="126"/>
      <c r="AJ63" s="126"/>
      <c r="AK63" s="126"/>
      <c r="AL63" s="126"/>
      <c r="AM63" s="126"/>
      <c r="AN63" s="126"/>
      <c r="AO63" s="126"/>
      <c r="AP63" s="126"/>
      <c r="AQ63" s="126"/>
      <c r="AR63" s="126"/>
      <c r="AS63" s="126"/>
      <c r="AT63" s="126"/>
      <c r="AU63" s="126"/>
      <c r="AV63" s="126"/>
      <c r="AW63" s="126"/>
      <c r="AX63" s="126"/>
      <c r="AY63" s="126"/>
      <c r="AZ63" s="126"/>
      <c r="BA63" s="126"/>
      <c r="BB63" s="126"/>
      <c r="BC63" s="126"/>
      <c r="BD63" s="126"/>
      <c r="BE63" s="126"/>
      <c r="BF63" s="126"/>
      <c r="BG63" s="126"/>
      <c r="BH63" s="126"/>
      <c r="BI63" s="126"/>
      <c r="BJ63" s="126"/>
      <c r="BK63" s="126"/>
    </row>
  </sheetData>
  <mergeCells count="5">
    <mergeCell ref="B7:BJ9"/>
    <mergeCell ref="P45:BJ46"/>
    <mergeCell ref="A1:BL1"/>
    <mergeCell ref="C18:M19"/>
    <mergeCell ref="C3:S4"/>
  </mergeCells>
  <phoneticPr fontId="1"/>
  <pageMargins left="0.31496062992125984" right="0.19685039370078741" top="0.35433070866141736" bottom="0" header="0" footer="0"/>
  <pageSetup paperSize="9" scale="96"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BD966-9C13-4BAA-8337-DF75D0F25472}">
  <sheetPr>
    <pageSetUpPr fitToPage="1"/>
  </sheetPr>
  <dimension ref="A1:AG61"/>
  <sheetViews>
    <sheetView showGridLines="0" view="pageBreakPreview" topLeftCell="A47" zoomScale="70" zoomScaleNormal="70" zoomScaleSheetLayoutView="70" workbookViewId="0">
      <selection activeCell="X56" sqref="X56:BQ72"/>
    </sheetView>
  </sheetViews>
  <sheetFormatPr defaultColWidth="5.6328125" defaultRowHeight="18"/>
  <cols>
    <col min="1" max="28" width="5.6328125" style="144"/>
    <col min="29" max="30" width="5.6328125" style="144" customWidth="1"/>
    <col min="31" max="33" width="5.6328125" style="146"/>
    <col min="34" max="16384" width="5.6328125" style="144"/>
  </cols>
  <sheetData>
    <row r="1" spans="1:33" ht="25.5">
      <c r="K1" s="145" t="s">
        <v>289</v>
      </c>
    </row>
    <row r="2" spans="1:33" ht="22.5">
      <c r="K2" s="147" t="s">
        <v>290</v>
      </c>
      <c r="AE2" s="148"/>
    </row>
    <row r="3" spans="1:33" ht="22.5">
      <c r="K3" s="147" t="s">
        <v>291</v>
      </c>
    </row>
    <row r="4" spans="1:33" ht="22.5">
      <c r="K4" s="149" t="s">
        <v>292</v>
      </c>
    </row>
    <row r="5" spans="1:33" s="151" customFormat="1" ht="22.5">
      <c r="A5" s="150"/>
      <c r="F5" s="152"/>
      <c r="M5" s="152"/>
      <c r="AE5" s="153"/>
      <c r="AF5" s="153"/>
      <c r="AG5" s="153"/>
    </row>
    <row r="6" spans="1:33" s="151" customFormat="1" ht="22.5">
      <c r="A6" s="150"/>
      <c r="F6" s="152"/>
      <c r="M6" s="152"/>
      <c r="AE6" s="153"/>
      <c r="AF6" s="153"/>
      <c r="AG6" s="153"/>
    </row>
    <row r="7" spans="1:33" ht="25.5">
      <c r="B7" s="154" t="s">
        <v>293</v>
      </c>
      <c r="C7" s="155"/>
      <c r="D7" s="155"/>
      <c r="E7" s="156"/>
      <c r="F7" s="156"/>
      <c r="I7" s="156"/>
      <c r="J7" s="156"/>
      <c r="K7" s="155"/>
      <c r="N7" s="156"/>
      <c r="O7" s="156"/>
      <c r="R7" s="154" t="s">
        <v>294</v>
      </c>
      <c r="S7" s="156"/>
    </row>
    <row r="8" spans="1:33" ht="25.5">
      <c r="B8" s="157" t="s">
        <v>295</v>
      </c>
      <c r="C8" s="155"/>
      <c r="D8" s="155"/>
      <c r="E8" s="156"/>
      <c r="F8" s="156"/>
      <c r="H8" s="156"/>
      <c r="I8" s="156"/>
      <c r="J8" s="156"/>
      <c r="K8" s="156"/>
      <c r="M8" s="156"/>
      <c r="N8" s="156"/>
      <c r="O8" s="156"/>
      <c r="P8" s="156"/>
      <c r="Q8" s="156"/>
      <c r="R8" s="157" t="s">
        <v>296</v>
      </c>
      <c r="S8" s="156"/>
    </row>
    <row r="9" spans="1:33" ht="9.9" customHeight="1">
      <c r="A9" s="156"/>
      <c r="B9" s="155"/>
      <c r="C9" s="155"/>
      <c r="D9" s="155"/>
      <c r="E9" s="156"/>
      <c r="F9" s="156"/>
      <c r="H9" s="156"/>
      <c r="I9" s="156"/>
      <c r="J9" s="156"/>
      <c r="K9" s="156"/>
      <c r="M9" s="156"/>
      <c r="N9" s="156"/>
      <c r="O9" s="156"/>
      <c r="P9" s="156"/>
      <c r="Q9" s="156"/>
      <c r="R9" s="156"/>
      <c r="S9" s="156"/>
    </row>
    <row r="10" spans="1:33" s="151" customFormat="1" ht="22.5">
      <c r="A10" s="150"/>
      <c r="C10" s="158" t="s">
        <v>297</v>
      </c>
      <c r="G10" s="152"/>
      <c r="I10" s="357" t="s">
        <v>298</v>
      </c>
      <c r="J10" s="357"/>
      <c r="N10" s="152"/>
      <c r="S10" s="158" t="s">
        <v>297</v>
      </c>
      <c r="AE10" s="153"/>
      <c r="AF10" s="153"/>
      <c r="AG10" s="153"/>
    </row>
    <row r="11" spans="1:33" s="151" customFormat="1" ht="22.5">
      <c r="AE11" s="153"/>
      <c r="AF11" s="153"/>
      <c r="AG11" s="153"/>
    </row>
    <row r="12" spans="1:33" s="151" customFormat="1" ht="22.5">
      <c r="A12" s="150"/>
      <c r="AE12" s="153"/>
      <c r="AF12" s="153"/>
      <c r="AG12" s="153"/>
    </row>
    <row r="13" spans="1:33" s="151" customFormat="1" ht="22.5">
      <c r="A13" s="150"/>
      <c r="AE13" s="153"/>
      <c r="AF13" s="153"/>
      <c r="AG13" s="153"/>
    </row>
    <row r="14" spans="1:33" s="151" customFormat="1" ht="22.5">
      <c r="A14" s="150"/>
      <c r="AE14" s="153"/>
      <c r="AF14" s="153"/>
      <c r="AG14" s="153"/>
    </row>
    <row r="15" spans="1:33" s="151" customFormat="1" ht="22.5">
      <c r="A15" s="150"/>
      <c r="AE15" s="153"/>
      <c r="AF15" s="153"/>
      <c r="AG15" s="153"/>
    </row>
    <row r="16" spans="1:33" s="151" customFormat="1" ht="22.5">
      <c r="A16" s="150"/>
      <c r="AE16" s="153"/>
      <c r="AF16" s="153"/>
      <c r="AG16" s="153"/>
    </row>
    <row r="17" spans="1:33" s="151" customFormat="1" ht="22.5">
      <c r="A17" s="150"/>
      <c r="C17" s="158" t="s">
        <v>299</v>
      </c>
      <c r="S17" s="158" t="s">
        <v>299</v>
      </c>
      <c r="AE17" s="153"/>
      <c r="AF17" s="153"/>
      <c r="AG17" s="153"/>
    </row>
    <row r="18" spans="1:33" s="151" customFormat="1" ht="22.5">
      <c r="M18" s="152"/>
      <c r="AE18" s="153"/>
      <c r="AF18" s="153"/>
      <c r="AG18" s="153"/>
    </row>
    <row r="19" spans="1:33" s="151" customFormat="1" ht="22.5">
      <c r="A19" s="150"/>
      <c r="AE19" s="153"/>
      <c r="AF19" s="153"/>
      <c r="AG19" s="153"/>
    </row>
    <row r="20" spans="1:33" s="151" customFormat="1" ht="22.5">
      <c r="A20" s="150"/>
      <c r="AE20" s="153"/>
      <c r="AF20" s="153"/>
      <c r="AG20" s="153"/>
    </row>
    <row r="21" spans="1:33" s="151" customFormat="1" ht="22.5">
      <c r="A21" s="150"/>
      <c r="AE21" s="153"/>
      <c r="AF21" s="153"/>
      <c r="AG21" s="153"/>
    </row>
    <row r="22" spans="1:33" s="151" customFormat="1" ht="22.5">
      <c r="A22" s="150"/>
      <c r="AE22" s="153"/>
      <c r="AF22" s="153"/>
      <c r="AG22" s="153"/>
    </row>
    <row r="23" spans="1:33" s="151" customFormat="1" ht="22.5">
      <c r="A23" s="150"/>
      <c r="AE23" s="153"/>
      <c r="AF23" s="153"/>
      <c r="AG23" s="153"/>
    </row>
    <row r="24" spans="1:33" s="151" customFormat="1" ht="22.5">
      <c r="A24" s="150"/>
      <c r="AE24" s="153"/>
      <c r="AF24" s="153"/>
      <c r="AG24" s="153"/>
    </row>
    <row r="25" spans="1:33" s="151" customFormat="1" ht="22.5">
      <c r="A25" s="150"/>
      <c r="AE25" s="153"/>
      <c r="AF25" s="153"/>
      <c r="AG25" s="153"/>
    </row>
    <row r="26" spans="1:33" ht="25.5">
      <c r="A26" s="155"/>
      <c r="B26" s="155"/>
      <c r="C26" s="155"/>
      <c r="D26" s="155"/>
      <c r="E26" s="156"/>
      <c r="F26" s="156"/>
      <c r="H26" s="156"/>
      <c r="I26" s="156"/>
      <c r="J26" s="156"/>
      <c r="K26" s="155"/>
      <c r="M26" s="156"/>
      <c r="N26" s="156"/>
      <c r="O26" s="156"/>
      <c r="P26" s="156"/>
      <c r="Q26" s="156"/>
      <c r="R26" s="156"/>
      <c r="S26" s="156"/>
    </row>
    <row r="27" spans="1:33" ht="25.5">
      <c r="B27" s="154" t="s">
        <v>300</v>
      </c>
      <c r="C27" s="155"/>
      <c r="D27" s="155"/>
      <c r="E27" s="156"/>
      <c r="F27" s="156"/>
      <c r="I27" s="156"/>
      <c r="J27" s="156"/>
      <c r="K27" s="155"/>
      <c r="N27" s="156"/>
      <c r="O27" s="154" t="s">
        <v>301</v>
      </c>
      <c r="R27" s="154"/>
      <c r="S27" s="156"/>
    </row>
    <row r="28" spans="1:33" ht="25.5">
      <c r="B28" s="157" t="s">
        <v>302</v>
      </c>
      <c r="C28" s="155"/>
      <c r="D28" s="155"/>
      <c r="E28" s="156"/>
      <c r="F28" s="156"/>
      <c r="H28" s="156"/>
      <c r="I28" s="156"/>
      <c r="J28" s="156"/>
      <c r="K28" s="156"/>
      <c r="M28" s="156"/>
      <c r="N28" s="156"/>
      <c r="O28" s="157" t="s">
        <v>303</v>
      </c>
      <c r="P28" s="156"/>
      <c r="Q28" s="156"/>
      <c r="R28" s="157"/>
      <c r="S28" s="156"/>
    </row>
    <row r="29" spans="1:33" ht="9.9" customHeight="1">
      <c r="A29" s="156"/>
      <c r="B29" s="155"/>
      <c r="C29" s="155"/>
      <c r="D29" s="155"/>
      <c r="E29" s="156"/>
      <c r="F29" s="156"/>
      <c r="H29" s="156"/>
      <c r="I29" s="156"/>
      <c r="J29" s="156"/>
      <c r="K29" s="156"/>
      <c r="M29" s="156"/>
      <c r="N29" s="156"/>
      <c r="O29" s="156"/>
      <c r="P29" s="156"/>
      <c r="Q29" s="156"/>
      <c r="R29" s="156"/>
      <c r="S29" s="156"/>
    </row>
    <row r="30" spans="1:33" ht="25.5">
      <c r="A30" s="156"/>
      <c r="C30" s="158" t="s">
        <v>297</v>
      </c>
      <c r="D30" s="155"/>
      <c r="E30" s="155"/>
      <c r="F30" s="156"/>
      <c r="G30" s="156"/>
      <c r="I30" s="158" t="s">
        <v>299</v>
      </c>
      <c r="J30" s="156"/>
      <c r="K30" s="156"/>
      <c r="N30" s="156"/>
      <c r="O30" s="156"/>
      <c r="P30" s="158" t="s">
        <v>297</v>
      </c>
      <c r="Q30" s="156"/>
      <c r="R30" s="156"/>
      <c r="T30" s="156"/>
      <c r="W30" s="158" t="s">
        <v>299</v>
      </c>
    </row>
    <row r="31" spans="1:33" ht="25.5">
      <c r="A31" s="156"/>
      <c r="B31" s="155"/>
      <c r="C31" s="155"/>
      <c r="D31" s="155"/>
      <c r="E31" s="156"/>
      <c r="F31" s="156"/>
      <c r="H31" s="156"/>
      <c r="I31" s="156"/>
      <c r="J31" s="156"/>
      <c r="K31" s="156"/>
      <c r="M31" s="156"/>
      <c r="N31" s="156"/>
      <c r="O31" s="156"/>
      <c r="P31" s="156"/>
      <c r="Q31" s="156"/>
      <c r="R31" s="151"/>
      <c r="S31" s="156"/>
    </row>
    <row r="32" spans="1:33" s="151" customFormat="1" ht="22.5">
      <c r="A32" s="150"/>
      <c r="AE32" s="153"/>
      <c r="AF32" s="153"/>
      <c r="AG32" s="153"/>
    </row>
    <row r="33" spans="1:33" s="151" customFormat="1" ht="22.5">
      <c r="AE33" s="153"/>
      <c r="AF33" s="153"/>
      <c r="AG33" s="153"/>
    </row>
    <row r="34" spans="1:33" s="151" customFormat="1" ht="22.5">
      <c r="AE34" s="153"/>
      <c r="AF34" s="153"/>
      <c r="AG34" s="153"/>
    </row>
    <row r="35" spans="1:33" s="151" customFormat="1" ht="22.5">
      <c r="AE35" s="153"/>
      <c r="AF35" s="153"/>
      <c r="AG35" s="153"/>
    </row>
    <row r="36" spans="1:33" s="151" customFormat="1" ht="25.5">
      <c r="A36" s="155"/>
      <c r="AE36" s="153"/>
      <c r="AF36" s="153"/>
      <c r="AG36" s="153"/>
    </row>
    <row r="37" spans="1:33" s="151" customFormat="1" ht="25.5">
      <c r="A37" s="156"/>
      <c r="AE37" s="153"/>
      <c r="AF37" s="153"/>
      <c r="AG37" s="153"/>
    </row>
    <row r="38" spans="1:33" ht="25.5">
      <c r="A38" s="156"/>
      <c r="F38" s="156"/>
      <c r="L38" s="156"/>
    </row>
    <row r="39" spans="1:33" s="151" customFormat="1" ht="22.5">
      <c r="A39" s="150"/>
      <c r="AE39" s="153"/>
      <c r="AF39" s="153"/>
      <c r="AG39" s="153"/>
    </row>
    <row r="40" spans="1:33" s="151" customFormat="1" ht="22.5">
      <c r="A40" s="150"/>
      <c r="AE40" s="153"/>
      <c r="AF40" s="153"/>
      <c r="AG40" s="153"/>
    </row>
    <row r="41" spans="1:33" s="151" customFormat="1" ht="22.5">
      <c r="A41" s="150"/>
      <c r="AE41" s="153"/>
      <c r="AF41" s="153"/>
      <c r="AG41" s="153"/>
    </row>
    <row r="42" spans="1:33" s="151" customFormat="1" ht="22.5">
      <c r="A42" s="150"/>
      <c r="AE42" s="153"/>
      <c r="AF42" s="153"/>
      <c r="AG42" s="153"/>
    </row>
    <row r="43" spans="1:33" s="151" customFormat="1" ht="22.5">
      <c r="A43" s="150"/>
      <c r="AE43" s="153"/>
      <c r="AF43" s="153"/>
      <c r="AG43" s="153"/>
    </row>
    <row r="44" spans="1:33" s="151" customFormat="1" ht="25.5">
      <c r="A44" s="150"/>
      <c r="R44" s="145"/>
      <c r="AE44" s="153"/>
      <c r="AF44" s="153"/>
      <c r="AG44" s="153"/>
    </row>
    <row r="45" spans="1:33" s="151" customFormat="1" ht="22.5">
      <c r="A45" s="150"/>
      <c r="AE45" s="153"/>
      <c r="AF45" s="153"/>
      <c r="AG45" s="153"/>
    </row>
    <row r="46" spans="1:33" s="151" customFormat="1" ht="24" customHeight="1">
      <c r="A46" s="150"/>
      <c r="B46" s="159" t="s">
        <v>304</v>
      </c>
      <c r="G46" s="152"/>
      <c r="L46" s="152"/>
      <c r="AE46" s="153"/>
      <c r="AF46" s="153"/>
      <c r="AG46" s="153"/>
    </row>
    <row r="47" spans="1:33" s="151" customFormat="1" ht="24" customHeight="1">
      <c r="A47" s="150"/>
      <c r="B47" s="160" t="s">
        <v>305</v>
      </c>
      <c r="L47" s="152"/>
      <c r="P47" s="144" t="s">
        <v>306</v>
      </c>
      <c r="AE47" s="153"/>
      <c r="AF47" s="153"/>
      <c r="AG47" s="153"/>
    </row>
    <row r="48" spans="1:33" ht="24" customHeight="1"/>
    <row r="49" spans="1:29" ht="24" customHeight="1"/>
    <row r="50" spans="1:29" ht="24" customHeight="1">
      <c r="B50" s="158"/>
      <c r="C50" s="151"/>
      <c r="D50" s="151"/>
      <c r="E50" s="151"/>
      <c r="F50" s="151"/>
      <c r="G50" s="152"/>
      <c r="H50" s="151"/>
      <c r="I50" s="158"/>
    </row>
    <row r="51" spans="1:29" ht="24" customHeight="1"/>
    <row r="52" spans="1:29" ht="24" customHeight="1">
      <c r="P52" s="157"/>
    </row>
    <row r="53" spans="1:29" ht="24" customHeight="1">
      <c r="E53" s="150"/>
      <c r="P53" s="157"/>
    </row>
    <row r="54" spans="1:29" ht="24" customHeight="1">
      <c r="A54" s="157"/>
      <c r="E54" s="150"/>
      <c r="P54" s="157"/>
    </row>
    <row r="55" spans="1:29" ht="24" customHeight="1">
      <c r="A55" s="157"/>
      <c r="E55" s="150"/>
      <c r="P55" s="157"/>
    </row>
    <row r="56" spans="1:29" ht="24" customHeight="1">
      <c r="A56" s="157"/>
      <c r="E56" s="150"/>
    </row>
    <row r="57" spans="1:29" ht="24" customHeight="1">
      <c r="A57" s="157"/>
      <c r="E57" s="155"/>
    </row>
    <row r="58" spans="1:29" ht="24" customHeight="1">
      <c r="E58" s="155"/>
      <c r="AC58" s="351" t="s">
        <v>483</v>
      </c>
    </row>
    <row r="59" spans="1:29" ht="24" customHeight="1">
      <c r="B59" s="161"/>
    </row>
    <row r="60" spans="1:29" ht="24" customHeight="1">
      <c r="B60" s="161"/>
      <c r="L60" s="162"/>
    </row>
    <row r="61" spans="1:29" ht="24" customHeight="1">
      <c r="B61" s="161"/>
    </row>
  </sheetData>
  <mergeCells count="1">
    <mergeCell ref="I10:J10"/>
  </mergeCells>
  <phoneticPr fontId="1"/>
  <pageMargins left="0.23622047244094491" right="0.23622047244094491" top="0.55118110236220474" bottom="0.35433070866141736" header="0.31496062992125984" footer="0.31496062992125984"/>
  <pageSetup paperSize="9" scale="61" fitToHeight="0"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AB028-A6B7-416E-9388-4674B02B212C}">
  <sheetPr>
    <tabColor rgb="FFFFFFDD"/>
    <pageSetUpPr fitToPage="1"/>
  </sheetPr>
  <dimension ref="A1:HH76"/>
  <sheetViews>
    <sheetView showGridLines="0" tabSelected="1" view="pageBreakPreview" zoomScale="70" zoomScaleNormal="70" zoomScaleSheetLayoutView="70" workbookViewId="0"/>
  </sheetViews>
  <sheetFormatPr defaultColWidth="1.6328125" defaultRowHeight="18"/>
  <cols>
    <col min="1" max="24" width="1.6328125" style="230" customWidth="1"/>
    <col min="25" max="25" width="1.6328125" style="237" customWidth="1"/>
    <col min="26" max="97" width="1.6328125" style="230" customWidth="1"/>
    <col min="98" max="99" width="7.6328125" style="230" hidden="1" customWidth="1"/>
    <col min="100" max="100" width="1.6328125" style="230" customWidth="1"/>
    <col min="101" max="109" width="1.6328125" style="230"/>
    <col min="110" max="110" width="7.6328125" style="230" customWidth="1"/>
    <col min="111" max="119" width="1.6328125" style="230" hidden="1" customWidth="1"/>
    <col min="120" max="131" width="1.6328125" style="230" customWidth="1"/>
    <col min="132" max="16384" width="1.6328125" style="230"/>
  </cols>
  <sheetData>
    <row r="1" spans="1:142" s="228" customFormat="1" ht="29.25" customHeight="1" thickTop="1">
      <c r="A1" s="226"/>
      <c r="B1" s="226"/>
      <c r="C1" s="226"/>
      <c r="D1" s="226"/>
      <c r="E1" s="226"/>
      <c r="F1" s="226"/>
      <c r="G1" s="226"/>
      <c r="H1" s="226"/>
      <c r="I1" s="226"/>
      <c r="J1" s="226"/>
      <c r="K1" s="226"/>
      <c r="L1" s="226"/>
      <c r="M1" s="226"/>
      <c r="N1" s="226"/>
      <c r="O1" s="226"/>
      <c r="P1" s="226"/>
      <c r="Q1" s="226"/>
      <c r="R1" s="226"/>
      <c r="S1" s="226"/>
      <c r="T1" s="226"/>
      <c r="U1" s="226"/>
      <c r="V1" s="226"/>
      <c r="W1" s="226"/>
      <c r="X1" s="226"/>
      <c r="Y1" s="226"/>
      <c r="Z1" s="546" t="s">
        <v>307</v>
      </c>
      <c r="AA1" s="546"/>
      <c r="AB1" s="546"/>
      <c r="AC1" s="546"/>
      <c r="AD1" s="546"/>
      <c r="AE1" s="546"/>
      <c r="AF1" s="546"/>
      <c r="AG1" s="546"/>
      <c r="AH1" s="546"/>
      <c r="AI1" s="546"/>
      <c r="AJ1" s="546"/>
      <c r="AK1" s="546"/>
      <c r="AL1" s="546"/>
      <c r="AM1" s="546"/>
      <c r="AN1" s="546"/>
      <c r="AO1" s="546"/>
      <c r="AP1" s="546"/>
      <c r="AQ1" s="546"/>
      <c r="AR1" s="546"/>
      <c r="AS1" s="546"/>
      <c r="AT1" s="546"/>
      <c r="AU1" s="546"/>
      <c r="AV1" s="546"/>
      <c r="AW1" s="546"/>
      <c r="AX1" s="546"/>
      <c r="AY1" s="546"/>
      <c r="AZ1" s="546"/>
      <c r="BA1" s="546"/>
      <c r="BB1" s="546"/>
      <c r="BC1" s="546"/>
      <c r="BD1" s="546"/>
      <c r="BE1" s="546"/>
      <c r="BF1" s="546"/>
      <c r="BG1" s="546"/>
      <c r="BH1" s="546"/>
      <c r="BI1" s="546"/>
      <c r="BJ1" s="546"/>
      <c r="BK1" s="546"/>
      <c r="BL1" s="546"/>
      <c r="BM1" s="546"/>
      <c r="BN1" s="546"/>
      <c r="BO1" s="546"/>
      <c r="BP1" s="546"/>
      <c r="BQ1" s="546"/>
      <c r="BR1" s="546"/>
      <c r="BS1" s="546"/>
      <c r="BT1" s="546"/>
      <c r="BU1" s="546"/>
      <c r="BV1" s="404" t="s">
        <v>308</v>
      </c>
      <c r="BW1" s="405"/>
      <c r="BX1" s="405"/>
      <c r="BY1" s="405"/>
      <c r="BZ1" s="405"/>
      <c r="CA1" s="405"/>
      <c r="CB1" s="405"/>
      <c r="CC1" s="405"/>
      <c r="CD1" s="405"/>
      <c r="CE1" s="405"/>
      <c r="CF1" s="405"/>
      <c r="CG1" s="405"/>
      <c r="CH1" s="405"/>
      <c r="CI1" s="405"/>
      <c r="CJ1" s="405"/>
      <c r="CK1" s="405"/>
      <c r="CL1" s="405"/>
      <c r="CM1" s="405"/>
      <c r="CN1" s="405"/>
      <c r="CO1" s="405"/>
      <c r="CP1" s="405"/>
      <c r="CQ1" s="405"/>
      <c r="CR1" s="406"/>
      <c r="CS1" s="227"/>
    </row>
    <row r="2" spans="1:142" s="228" customFormat="1" ht="29.25" customHeight="1" thickBot="1">
      <c r="A2" s="226"/>
      <c r="B2" s="226"/>
      <c r="C2" s="226"/>
      <c r="D2" s="226"/>
      <c r="E2" s="226"/>
      <c r="F2" s="226"/>
      <c r="G2" s="226"/>
      <c r="H2" s="226"/>
      <c r="I2" s="226"/>
      <c r="J2" s="226"/>
      <c r="K2" s="226"/>
      <c r="L2" s="226"/>
      <c r="M2" s="226"/>
      <c r="N2" s="226"/>
      <c r="O2" s="226"/>
      <c r="P2" s="226"/>
      <c r="Q2" s="226"/>
      <c r="R2" s="226"/>
      <c r="S2" s="226"/>
      <c r="T2" s="226"/>
      <c r="U2" s="226"/>
      <c r="V2" s="226"/>
      <c r="W2" s="226"/>
      <c r="X2" s="226"/>
      <c r="Y2" s="226"/>
      <c r="Z2" s="546"/>
      <c r="AA2" s="546"/>
      <c r="AB2" s="546"/>
      <c r="AC2" s="546"/>
      <c r="AD2" s="546"/>
      <c r="AE2" s="546"/>
      <c r="AF2" s="546"/>
      <c r="AG2" s="546"/>
      <c r="AH2" s="546"/>
      <c r="AI2" s="546"/>
      <c r="AJ2" s="546"/>
      <c r="AK2" s="546"/>
      <c r="AL2" s="546"/>
      <c r="AM2" s="546"/>
      <c r="AN2" s="546"/>
      <c r="AO2" s="546"/>
      <c r="AP2" s="546"/>
      <c r="AQ2" s="546"/>
      <c r="AR2" s="546"/>
      <c r="AS2" s="546"/>
      <c r="AT2" s="546"/>
      <c r="AU2" s="546"/>
      <c r="AV2" s="546"/>
      <c r="AW2" s="546"/>
      <c r="AX2" s="546"/>
      <c r="AY2" s="546"/>
      <c r="AZ2" s="546"/>
      <c r="BA2" s="546"/>
      <c r="BB2" s="546"/>
      <c r="BC2" s="546"/>
      <c r="BD2" s="546"/>
      <c r="BE2" s="546"/>
      <c r="BF2" s="546"/>
      <c r="BG2" s="546"/>
      <c r="BH2" s="546"/>
      <c r="BI2" s="546"/>
      <c r="BJ2" s="546"/>
      <c r="BK2" s="546"/>
      <c r="BL2" s="546"/>
      <c r="BM2" s="546"/>
      <c r="BN2" s="546"/>
      <c r="BO2" s="546"/>
      <c r="BP2" s="546"/>
      <c r="BQ2" s="546"/>
      <c r="BR2" s="546"/>
      <c r="BS2" s="546"/>
      <c r="BT2" s="546"/>
      <c r="BU2" s="546"/>
      <c r="BV2" s="407"/>
      <c r="BW2" s="408"/>
      <c r="BX2" s="408"/>
      <c r="BY2" s="408"/>
      <c r="BZ2" s="408"/>
      <c r="CA2" s="408"/>
      <c r="CB2" s="408"/>
      <c r="CC2" s="408"/>
      <c r="CD2" s="408"/>
      <c r="CE2" s="408"/>
      <c r="CF2" s="408"/>
      <c r="CG2" s="408"/>
      <c r="CH2" s="408"/>
      <c r="CI2" s="408"/>
      <c r="CJ2" s="408"/>
      <c r="CK2" s="408"/>
      <c r="CL2" s="408"/>
      <c r="CM2" s="408"/>
      <c r="CN2" s="408"/>
      <c r="CO2" s="408"/>
      <c r="CP2" s="408"/>
      <c r="CQ2" s="408"/>
      <c r="CR2" s="409"/>
      <c r="CS2" s="227"/>
    </row>
    <row r="3" spans="1:142" ht="20.25" customHeight="1" thickTop="1" thickBot="1">
      <c r="A3" s="229"/>
      <c r="B3" s="229"/>
      <c r="C3" s="229"/>
      <c r="D3" s="229"/>
      <c r="E3" s="229"/>
      <c r="F3" s="229"/>
      <c r="G3" s="229"/>
      <c r="H3" s="229"/>
      <c r="I3" s="229"/>
      <c r="J3" s="229"/>
      <c r="K3" s="229"/>
      <c r="L3" s="229"/>
      <c r="M3" s="229"/>
      <c r="N3" s="229"/>
      <c r="O3" s="229"/>
      <c r="P3" s="229"/>
      <c r="Q3" s="229"/>
      <c r="R3" s="229"/>
      <c r="S3" s="229"/>
      <c r="T3" s="229"/>
      <c r="U3" s="229"/>
      <c r="V3" s="229"/>
      <c r="W3" s="229"/>
      <c r="X3" s="229"/>
      <c r="Y3" s="229"/>
      <c r="Z3" s="546"/>
      <c r="AA3" s="546"/>
      <c r="AB3" s="546"/>
      <c r="AC3" s="546"/>
      <c r="AD3" s="546"/>
      <c r="AE3" s="546"/>
      <c r="AF3" s="546"/>
      <c r="AG3" s="546"/>
      <c r="AH3" s="546"/>
      <c r="AI3" s="546"/>
      <c r="AJ3" s="546"/>
      <c r="AK3" s="546"/>
      <c r="AL3" s="546"/>
      <c r="AM3" s="546"/>
      <c r="AN3" s="546"/>
      <c r="AO3" s="546"/>
      <c r="AP3" s="546"/>
      <c r="AQ3" s="546"/>
      <c r="AR3" s="546"/>
      <c r="AS3" s="546"/>
      <c r="AT3" s="546"/>
      <c r="AU3" s="546"/>
      <c r="AV3" s="546"/>
      <c r="AW3" s="546"/>
      <c r="AX3" s="546"/>
      <c r="AY3" s="546"/>
      <c r="AZ3" s="546"/>
      <c r="BA3" s="546"/>
      <c r="BB3" s="546"/>
      <c r="BC3" s="546"/>
      <c r="BD3" s="546"/>
      <c r="BE3" s="546"/>
      <c r="BF3" s="546"/>
      <c r="BG3" s="546"/>
      <c r="BH3" s="546"/>
      <c r="BI3" s="546"/>
      <c r="BJ3" s="546"/>
      <c r="BK3" s="546"/>
      <c r="BL3" s="546"/>
      <c r="BM3" s="546"/>
      <c r="BN3" s="546"/>
      <c r="BO3" s="546"/>
      <c r="BP3" s="546"/>
      <c r="BQ3" s="546"/>
      <c r="BR3" s="546"/>
      <c r="BS3" s="546"/>
      <c r="BT3" s="546"/>
      <c r="BU3" s="546"/>
      <c r="BW3" s="231"/>
      <c r="BX3" s="231"/>
      <c r="BY3" s="231"/>
      <c r="BZ3" s="231"/>
      <c r="CA3" s="231"/>
      <c r="CB3" s="231"/>
      <c r="CC3" s="231"/>
      <c r="CD3" s="231"/>
      <c r="CE3" s="231"/>
      <c r="CF3" s="231"/>
      <c r="CG3" s="231"/>
      <c r="CH3" s="231"/>
      <c r="CI3" s="231"/>
      <c r="CJ3" s="231"/>
      <c r="CK3" s="231"/>
      <c r="CL3" s="231"/>
      <c r="CM3" s="231"/>
      <c r="CN3" s="231"/>
      <c r="CO3" s="231"/>
      <c r="CP3" s="231"/>
      <c r="CQ3" s="231"/>
      <c r="CR3" s="231"/>
    </row>
    <row r="4" spans="1:142" ht="23.25" customHeight="1">
      <c r="A4" s="411" t="s">
        <v>309</v>
      </c>
      <c r="B4" s="412"/>
      <c r="C4" s="232"/>
      <c r="D4" s="417" t="s">
        <v>310</v>
      </c>
      <c r="E4" s="417"/>
      <c r="F4" s="417"/>
      <c r="G4" s="417"/>
      <c r="H4" s="417"/>
      <c r="I4" s="417"/>
      <c r="J4" s="417"/>
      <c r="K4" s="333"/>
      <c r="L4" s="418" t="s">
        <v>311</v>
      </c>
      <c r="M4" s="418"/>
      <c r="N4" s="418"/>
      <c r="O4" s="418"/>
      <c r="P4" s="419"/>
      <c r="Q4" s="419"/>
      <c r="R4" s="419"/>
      <c r="S4" s="419"/>
      <c r="T4" s="419"/>
      <c r="U4" s="419"/>
      <c r="V4" s="418" t="s">
        <v>312</v>
      </c>
      <c r="W4" s="418"/>
      <c r="X4" s="419"/>
      <c r="Y4" s="419"/>
      <c r="Z4" s="419"/>
      <c r="AA4" s="419"/>
      <c r="AB4" s="418" t="s">
        <v>313</v>
      </c>
      <c r="AC4" s="418"/>
      <c r="AD4" s="419"/>
      <c r="AE4" s="419"/>
      <c r="AF4" s="419"/>
      <c r="AG4" s="419"/>
      <c r="AH4" s="418" t="s">
        <v>314</v>
      </c>
      <c r="AI4" s="418"/>
      <c r="AJ4" s="420" t="str">
        <f>IF(AD4="","",TEXT(DATE(P4,X4,AD4),"aaa"))</f>
        <v/>
      </c>
      <c r="AK4" s="420"/>
      <c r="AL4" s="420"/>
      <c r="AM4" s="418" t="s">
        <v>315</v>
      </c>
      <c r="AN4" s="421"/>
      <c r="AQ4" s="233"/>
      <c r="AR4" s="233"/>
      <c r="AS4" s="233"/>
      <c r="AT4" s="233"/>
      <c r="AU4" s="233"/>
      <c r="AV4" s="233"/>
      <c r="AW4" s="233"/>
      <c r="AX4" s="233"/>
      <c r="AY4" s="233"/>
      <c r="AZ4" s="233"/>
      <c r="BA4" s="233"/>
      <c r="BB4" s="233"/>
      <c r="BC4" s="233"/>
      <c r="BD4" s="233"/>
      <c r="BE4" s="233"/>
      <c r="BF4" s="233"/>
      <c r="BG4" s="233"/>
      <c r="BH4" s="233"/>
      <c r="BI4" s="233"/>
      <c r="BJ4" s="233"/>
      <c r="BK4" s="233"/>
      <c r="BL4" s="233"/>
      <c r="BM4" s="233"/>
      <c r="BN4" s="233"/>
      <c r="BO4" s="233"/>
      <c r="BP4" s="233"/>
      <c r="BQ4" s="233"/>
      <c r="BR4" s="233"/>
      <c r="BS4" s="233"/>
      <c r="BT4" s="233"/>
      <c r="BU4" s="233"/>
      <c r="BV4" s="233"/>
      <c r="BW4" s="233"/>
      <c r="BX4" s="233"/>
      <c r="BY4" s="233"/>
      <c r="BZ4" s="233"/>
      <c r="CA4" s="233"/>
      <c r="CB4" s="233"/>
      <c r="CC4" s="233"/>
      <c r="CD4" s="233"/>
      <c r="CE4" s="233"/>
      <c r="CF4" s="233"/>
      <c r="CG4" s="233"/>
      <c r="CH4" s="233"/>
      <c r="CI4" s="233"/>
      <c r="CJ4" s="233"/>
      <c r="CK4" s="233"/>
      <c r="CL4" s="233"/>
      <c r="CM4" s="233"/>
      <c r="CN4" s="233"/>
      <c r="CO4" s="233"/>
      <c r="CP4" s="233"/>
      <c r="CQ4" s="233"/>
      <c r="CR4" s="233"/>
      <c r="CV4" s="234"/>
      <c r="DE4" s="234"/>
      <c r="DI4" s="234"/>
      <c r="DJ4" s="234"/>
      <c r="DK4" s="234"/>
      <c r="DL4" s="234"/>
      <c r="DM4" s="234"/>
      <c r="DN4" s="234"/>
      <c r="DO4" s="234"/>
      <c r="DP4" s="234"/>
      <c r="DQ4" s="234"/>
      <c r="DS4" s="234"/>
      <c r="DT4" s="234"/>
      <c r="DU4" s="234"/>
      <c r="DV4" s="234"/>
      <c r="DW4" s="234"/>
      <c r="DX4" s="234"/>
      <c r="DY4" s="234"/>
      <c r="DZ4" s="234"/>
      <c r="EA4" s="234"/>
      <c r="EB4" s="234"/>
      <c r="EC4" s="234"/>
      <c r="ED4" s="234"/>
      <c r="EE4" s="234"/>
      <c r="EF4" s="234"/>
      <c r="EG4" s="234"/>
      <c r="EH4" s="234"/>
      <c r="EI4" s="234"/>
      <c r="EJ4" s="234"/>
      <c r="EK4" s="234"/>
      <c r="EL4" s="234"/>
    </row>
    <row r="5" spans="1:142" ht="23.25" customHeight="1">
      <c r="A5" s="413"/>
      <c r="B5" s="414"/>
      <c r="C5" s="235"/>
      <c r="D5" s="422" t="s">
        <v>316</v>
      </c>
      <c r="E5" s="422"/>
      <c r="F5" s="422"/>
      <c r="G5" s="422"/>
      <c r="H5" s="422"/>
      <c r="I5" s="422"/>
      <c r="J5" s="422"/>
      <c r="K5" s="225"/>
      <c r="L5" s="394" t="s">
        <v>311</v>
      </c>
      <c r="M5" s="394"/>
      <c r="N5" s="394"/>
      <c r="O5" s="394"/>
      <c r="P5" s="393"/>
      <c r="Q5" s="393"/>
      <c r="R5" s="393"/>
      <c r="S5" s="393"/>
      <c r="T5" s="393"/>
      <c r="U5" s="393"/>
      <c r="V5" s="394" t="s">
        <v>312</v>
      </c>
      <c r="W5" s="394"/>
      <c r="X5" s="393"/>
      <c r="Y5" s="393"/>
      <c r="Z5" s="393"/>
      <c r="AA5" s="393"/>
      <c r="AB5" s="394" t="s">
        <v>313</v>
      </c>
      <c r="AC5" s="394"/>
      <c r="AD5" s="393"/>
      <c r="AE5" s="393"/>
      <c r="AF5" s="393"/>
      <c r="AG5" s="393"/>
      <c r="AH5" s="394" t="s">
        <v>314</v>
      </c>
      <c r="AI5" s="394"/>
      <c r="AJ5" s="395" t="str">
        <f>IF(AD5="","",TEXT(DATE(P5,X5,AD5),"aaa"))</f>
        <v/>
      </c>
      <c r="AK5" s="395"/>
      <c r="AL5" s="395"/>
      <c r="AM5" s="394" t="s">
        <v>315</v>
      </c>
      <c r="AN5" s="396"/>
      <c r="AP5" s="641" t="s">
        <v>317</v>
      </c>
      <c r="AQ5" s="641"/>
      <c r="AR5" s="641"/>
      <c r="AS5" s="641"/>
      <c r="AT5" s="641"/>
      <c r="AU5" s="641"/>
      <c r="AV5" s="641"/>
      <c r="AW5" s="641"/>
      <c r="AX5" s="641"/>
      <c r="AY5" s="641"/>
      <c r="AZ5" s="641"/>
      <c r="BA5" s="641"/>
      <c r="BB5" s="641"/>
      <c r="BC5" s="641"/>
      <c r="BD5" s="641"/>
      <c r="BE5" s="641"/>
      <c r="BF5" s="641"/>
      <c r="BG5" s="641"/>
      <c r="BH5" s="641"/>
      <c r="BI5" s="641"/>
      <c r="BJ5" s="641"/>
      <c r="BK5" s="641"/>
      <c r="BL5" s="641"/>
      <c r="BM5" s="641"/>
      <c r="BN5" s="641"/>
      <c r="BO5" s="641"/>
      <c r="BP5" s="641"/>
      <c r="BQ5" s="641"/>
      <c r="BR5" s="641"/>
      <c r="BS5" s="641"/>
      <c r="BT5" s="641"/>
      <c r="BU5" s="641"/>
      <c r="BV5" s="641"/>
      <c r="BW5" s="641"/>
      <c r="BX5" s="641"/>
      <c r="BY5" s="641"/>
      <c r="BZ5" s="641"/>
      <c r="CA5" s="641"/>
      <c r="CB5" s="641"/>
      <c r="CC5" s="641"/>
      <c r="CD5" s="641"/>
      <c r="CE5" s="641"/>
      <c r="CF5" s="641"/>
      <c r="CG5" s="641"/>
      <c r="CH5" s="641"/>
      <c r="CI5" s="641"/>
      <c r="CJ5" s="641"/>
      <c r="CK5" s="641"/>
      <c r="CL5" s="641"/>
      <c r="CM5" s="641"/>
      <c r="CN5" s="641"/>
      <c r="CO5" s="641"/>
      <c r="CP5" s="641"/>
      <c r="CQ5" s="641"/>
      <c r="CR5" s="641"/>
      <c r="CV5" s="234"/>
      <c r="DE5" s="234"/>
      <c r="DI5" s="234"/>
      <c r="DJ5" s="234"/>
      <c r="DK5" s="234"/>
      <c r="DL5" s="234"/>
      <c r="DM5" s="234"/>
      <c r="DN5" s="234"/>
      <c r="DO5" s="234"/>
      <c r="DP5" s="234"/>
      <c r="DQ5" s="234"/>
      <c r="DS5" s="234"/>
      <c r="DT5" s="234"/>
      <c r="DU5" s="234"/>
      <c r="DV5" s="234"/>
      <c r="DW5" s="234"/>
      <c r="DX5" s="234"/>
      <c r="DY5" s="234"/>
      <c r="DZ5" s="234"/>
      <c r="EA5" s="234"/>
      <c r="EB5" s="234"/>
      <c r="EC5" s="234"/>
      <c r="ED5" s="234"/>
      <c r="EE5" s="234"/>
      <c r="EF5" s="234"/>
      <c r="EG5" s="234"/>
      <c r="EH5" s="234"/>
      <c r="EI5" s="234"/>
      <c r="EJ5" s="234"/>
      <c r="EK5" s="234"/>
      <c r="EL5" s="234"/>
    </row>
    <row r="6" spans="1:142" ht="23.25" customHeight="1" thickBot="1">
      <c r="A6" s="415"/>
      <c r="B6" s="416"/>
      <c r="C6" s="236"/>
      <c r="D6" s="397" t="s">
        <v>318</v>
      </c>
      <c r="E6" s="397"/>
      <c r="F6" s="397"/>
      <c r="G6" s="397"/>
      <c r="H6" s="397"/>
      <c r="I6" s="397"/>
      <c r="J6" s="397"/>
      <c r="K6" s="397"/>
      <c r="L6" s="398" t="s">
        <v>311</v>
      </c>
      <c r="M6" s="398"/>
      <c r="N6" s="398"/>
      <c r="O6" s="398"/>
      <c r="P6" s="399"/>
      <c r="Q6" s="399"/>
      <c r="R6" s="399"/>
      <c r="S6" s="399"/>
      <c r="T6" s="399"/>
      <c r="U6" s="399"/>
      <c r="V6" s="398" t="s">
        <v>312</v>
      </c>
      <c r="W6" s="398"/>
      <c r="X6" s="399"/>
      <c r="Y6" s="399"/>
      <c r="Z6" s="399"/>
      <c r="AA6" s="399"/>
      <c r="AB6" s="398" t="s">
        <v>313</v>
      </c>
      <c r="AC6" s="398"/>
      <c r="AD6" s="399"/>
      <c r="AE6" s="399"/>
      <c r="AF6" s="399"/>
      <c r="AG6" s="399"/>
      <c r="AH6" s="398" t="s">
        <v>314</v>
      </c>
      <c r="AI6" s="398"/>
      <c r="AJ6" s="400" t="str">
        <f>IF(AD6="","",TEXT(DATE(P6,X6,AD6),"aaa"))</f>
        <v/>
      </c>
      <c r="AK6" s="400"/>
      <c r="AL6" s="400"/>
      <c r="AM6" s="398" t="s">
        <v>315</v>
      </c>
      <c r="AN6" s="401"/>
      <c r="AP6" s="641"/>
      <c r="AQ6" s="641"/>
      <c r="AR6" s="641"/>
      <c r="AS6" s="641"/>
      <c r="AT6" s="641"/>
      <c r="AU6" s="641"/>
      <c r="AV6" s="641"/>
      <c r="AW6" s="641"/>
      <c r="AX6" s="641"/>
      <c r="AY6" s="641"/>
      <c r="AZ6" s="641"/>
      <c r="BA6" s="641"/>
      <c r="BB6" s="641"/>
      <c r="BC6" s="641"/>
      <c r="BD6" s="641"/>
      <c r="BE6" s="641"/>
      <c r="BF6" s="641"/>
      <c r="BG6" s="641"/>
      <c r="BH6" s="641"/>
      <c r="BI6" s="641"/>
      <c r="BJ6" s="641"/>
      <c r="BK6" s="641"/>
      <c r="BL6" s="641"/>
      <c r="BM6" s="641"/>
      <c r="BN6" s="641"/>
      <c r="BO6" s="641"/>
      <c r="BP6" s="641"/>
      <c r="BQ6" s="641"/>
      <c r="BR6" s="641"/>
      <c r="BS6" s="641"/>
      <c r="BT6" s="641"/>
      <c r="BU6" s="641"/>
      <c r="BV6" s="641"/>
      <c r="BW6" s="641"/>
      <c r="BX6" s="641"/>
      <c r="BY6" s="641"/>
      <c r="BZ6" s="641"/>
      <c r="CA6" s="641"/>
      <c r="CB6" s="641"/>
      <c r="CC6" s="641"/>
      <c r="CD6" s="641"/>
      <c r="CE6" s="641"/>
      <c r="CF6" s="641"/>
      <c r="CG6" s="641"/>
      <c r="CH6" s="641"/>
      <c r="CI6" s="641"/>
      <c r="CJ6" s="641"/>
      <c r="CK6" s="641"/>
      <c r="CL6" s="641"/>
      <c r="CM6" s="641"/>
      <c r="CN6" s="641"/>
      <c r="CO6" s="641"/>
      <c r="CP6" s="641"/>
      <c r="CQ6" s="641"/>
      <c r="CR6" s="641"/>
      <c r="CV6" s="234"/>
      <c r="DE6" s="234"/>
      <c r="DI6" s="234"/>
      <c r="DJ6" s="234"/>
      <c r="DK6" s="234"/>
      <c r="DL6" s="234"/>
      <c r="DM6" s="234"/>
      <c r="DN6" s="234"/>
      <c r="DO6" s="234"/>
      <c r="DP6" s="234"/>
      <c r="DQ6" s="234"/>
      <c r="DS6" s="234"/>
      <c r="DT6" s="234"/>
      <c r="DU6" s="234"/>
      <c r="DV6" s="234"/>
      <c r="DW6" s="234"/>
      <c r="DX6" s="234"/>
      <c r="DY6" s="234"/>
      <c r="DZ6" s="234"/>
      <c r="EA6" s="234"/>
      <c r="EB6" s="234"/>
      <c r="EC6" s="234"/>
      <c r="ED6" s="234"/>
      <c r="EE6" s="234"/>
      <c r="EF6" s="234"/>
      <c r="EG6" s="234"/>
      <c r="EH6" s="234"/>
      <c r="EI6" s="234"/>
      <c r="EJ6" s="234"/>
      <c r="EK6" s="234"/>
      <c r="EL6" s="234"/>
    </row>
    <row r="7" spans="1:142" ht="9.9" customHeight="1" thickBot="1">
      <c r="A7" s="51"/>
      <c r="B7" s="51"/>
      <c r="CV7" s="234"/>
      <c r="DE7" s="234"/>
      <c r="DI7" s="234"/>
      <c r="DJ7" s="234"/>
      <c r="DK7" s="234"/>
      <c r="DL7" s="234"/>
      <c r="DM7" s="234"/>
      <c r="DN7" s="234"/>
      <c r="DO7" s="234"/>
      <c r="DP7" s="234"/>
      <c r="DQ7" s="234"/>
      <c r="DS7" s="234"/>
      <c r="DT7" s="234"/>
      <c r="DU7" s="234"/>
      <c r="DV7" s="234"/>
      <c r="DW7" s="234"/>
      <c r="DX7" s="234"/>
      <c r="DY7" s="234"/>
      <c r="DZ7" s="234"/>
      <c r="EA7" s="234"/>
      <c r="EB7" s="234"/>
      <c r="EC7" s="234"/>
      <c r="ED7" s="234"/>
      <c r="EE7" s="234"/>
      <c r="EF7" s="234"/>
      <c r="EG7" s="234"/>
      <c r="EH7" s="234"/>
      <c r="EI7" s="234"/>
      <c r="EJ7" s="234"/>
      <c r="EK7" s="234"/>
      <c r="EL7" s="234"/>
    </row>
    <row r="8" spans="1:142" ht="24.9" customHeight="1">
      <c r="A8" s="411" t="s">
        <v>319</v>
      </c>
      <c r="B8" s="412"/>
      <c r="C8" s="238"/>
      <c r="D8" s="382" t="s">
        <v>320</v>
      </c>
      <c r="E8" s="382"/>
      <c r="F8" s="382"/>
      <c r="G8" s="382"/>
      <c r="H8" s="382"/>
      <c r="I8" s="382"/>
      <c r="J8" s="382"/>
      <c r="K8" s="384" t="s">
        <v>321</v>
      </c>
      <c r="L8" s="384"/>
      <c r="M8" s="384"/>
      <c r="N8" s="384"/>
      <c r="O8" s="384"/>
      <c r="P8" s="384"/>
      <c r="Q8" s="384"/>
      <c r="R8" s="384"/>
      <c r="S8" s="384"/>
      <c r="T8" s="384"/>
      <c r="U8" s="384"/>
      <c r="V8" s="384"/>
      <c r="W8" s="384"/>
      <c r="X8" s="384"/>
      <c r="Y8" s="384"/>
      <c r="Z8" s="384"/>
      <c r="AA8" s="384"/>
      <c r="AB8" s="384"/>
      <c r="AC8" s="384"/>
      <c r="AD8" s="384"/>
      <c r="AE8" s="384"/>
      <c r="AF8" s="384"/>
      <c r="AG8" s="384"/>
      <c r="AH8" s="384"/>
      <c r="AI8" s="384"/>
      <c r="AJ8" s="384"/>
      <c r="AK8" s="384"/>
      <c r="AL8" s="384"/>
      <c r="AM8" s="384"/>
      <c r="AN8" s="384"/>
      <c r="AO8" s="384"/>
      <c r="AP8" s="384"/>
      <c r="AQ8" s="384"/>
      <c r="AR8" s="384"/>
      <c r="AS8" s="384"/>
      <c r="AT8" s="384"/>
      <c r="AU8" s="384"/>
      <c r="AV8" s="384"/>
      <c r="AW8" s="384"/>
      <c r="AX8" s="384"/>
      <c r="AY8" s="384"/>
      <c r="AZ8" s="384"/>
      <c r="BA8" s="384"/>
      <c r="BB8" s="384"/>
      <c r="BC8" s="384"/>
      <c r="BD8" s="384"/>
      <c r="BE8" s="384"/>
      <c r="BF8" s="384"/>
      <c r="BG8" s="384"/>
      <c r="BH8" s="384"/>
      <c r="BI8" s="384"/>
      <c r="BJ8" s="384"/>
      <c r="BK8" s="384"/>
      <c r="BL8" s="384"/>
      <c r="BM8" s="384"/>
      <c r="BN8" s="384"/>
      <c r="BO8" s="384"/>
      <c r="BP8" s="384"/>
      <c r="BQ8" s="384"/>
      <c r="BR8" s="384"/>
      <c r="BS8" s="384"/>
      <c r="BT8" s="384"/>
      <c r="BU8" s="384"/>
      <c r="BV8" s="384"/>
      <c r="BW8" s="384"/>
      <c r="BX8" s="384"/>
      <c r="BY8" s="384"/>
      <c r="BZ8" s="384"/>
      <c r="CA8" s="384"/>
      <c r="CB8" s="384"/>
      <c r="CC8" s="384"/>
      <c r="CD8" s="384"/>
      <c r="CE8" s="384"/>
      <c r="CF8" s="384"/>
      <c r="CG8" s="384"/>
      <c r="CH8" s="384"/>
      <c r="CI8" s="384"/>
      <c r="CJ8" s="384"/>
      <c r="CK8" s="384"/>
      <c r="CL8" s="384"/>
      <c r="CM8" s="384"/>
      <c r="CN8" s="384"/>
      <c r="CO8" s="384"/>
      <c r="CP8" s="384"/>
      <c r="CQ8" s="384"/>
      <c r="CR8" s="385"/>
      <c r="CV8" s="234"/>
      <c r="DE8" s="234"/>
      <c r="DI8" s="234"/>
      <c r="DJ8" s="234"/>
      <c r="DK8" s="234"/>
      <c r="DL8" s="234"/>
      <c r="DM8" s="234"/>
      <c r="DN8" s="234"/>
      <c r="DO8" s="234"/>
      <c r="DP8" s="234"/>
      <c r="DQ8" s="234"/>
      <c r="DS8" s="234"/>
      <c r="DT8" s="234"/>
      <c r="DU8" s="234"/>
      <c r="DV8" s="234"/>
      <c r="DW8" s="234"/>
      <c r="DX8" s="234"/>
      <c r="DY8" s="234"/>
      <c r="DZ8" s="234"/>
      <c r="EA8" s="234"/>
      <c r="EB8" s="234"/>
      <c r="EC8" s="234"/>
      <c r="ED8" s="234"/>
      <c r="EE8" s="234"/>
      <c r="EF8" s="234"/>
      <c r="EG8" s="234"/>
      <c r="EH8" s="234"/>
      <c r="EI8" s="234"/>
      <c r="EJ8" s="234"/>
      <c r="EK8" s="234"/>
      <c r="EL8" s="234"/>
    </row>
    <row r="9" spans="1:142" s="241" customFormat="1" ht="20.25" customHeight="1">
      <c r="A9" s="413"/>
      <c r="B9" s="414"/>
      <c r="C9" s="239"/>
      <c r="D9" s="454" t="s">
        <v>322</v>
      </c>
      <c r="E9" s="454"/>
      <c r="F9" s="454"/>
      <c r="G9" s="454"/>
      <c r="H9" s="454"/>
      <c r="I9" s="454"/>
      <c r="J9" s="454"/>
      <c r="K9" s="455"/>
      <c r="L9" s="455"/>
      <c r="M9" s="455"/>
      <c r="N9" s="455"/>
      <c r="O9" s="455"/>
      <c r="P9" s="455"/>
      <c r="Q9" s="455"/>
      <c r="R9" s="455"/>
      <c r="S9" s="455"/>
      <c r="T9" s="455"/>
      <c r="U9" s="455"/>
      <c r="V9" s="455"/>
      <c r="W9" s="455"/>
      <c r="X9" s="455"/>
      <c r="Y9" s="455"/>
      <c r="Z9" s="455"/>
      <c r="AA9" s="455"/>
      <c r="AB9" s="455"/>
      <c r="AC9" s="455"/>
      <c r="AD9" s="455"/>
      <c r="AE9" s="455"/>
      <c r="AF9" s="455"/>
      <c r="AG9" s="455"/>
      <c r="AH9" s="455"/>
      <c r="AI9" s="455"/>
      <c r="AJ9" s="455"/>
      <c r="AK9" s="455"/>
      <c r="AL9" s="455"/>
      <c r="AM9" s="455"/>
      <c r="AN9" s="455"/>
      <c r="AO9" s="455"/>
      <c r="AP9" s="455"/>
      <c r="AQ9" s="455"/>
      <c r="AR9" s="455"/>
      <c r="AS9" s="455"/>
      <c r="AT9" s="455"/>
      <c r="AU9" s="455"/>
      <c r="AV9" s="455"/>
      <c r="AW9" s="455"/>
      <c r="AX9" s="455"/>
      <c r="AY9" s="455"/>
      <c r="AZ9" s="455"/>
      <c r="BA9" s="455"/>
      <c r="BB9" s="455"/>
      <c r="BC9" s="455"/>
      <c r="BD9" s="392"/>
      <c r="BE9" s="392"/>
      <c r="BF9" s="392"/>
      <c r="BG9" s="392"/>
      <c r="BH9" s="392"/>
      <c r="BI9" s="392"/>
      <c r="BJ9" s="392"/>
      <c r="BK9" s="392"/>
      <c r="BL9" s="392"/>
      <c r="BM9" s="392"/>
      <c r="BN9" s="392"/>
      <c r="BO9" s="392"/>
      <c r="BP9" s="392"/>
      <c r="BQ9" s="392"/>
      <c r="BR9" s="392"/>
      <c r="BS9" s="392"/>
      <c r="BT9" s="392"/>
      <c r="BU9" s="392"/>
      <c r="BV9" s="392"/>
      <c r="BW9" s="392"/>
      <c r="BX9" s="392"/>
      <c r="BY9" s="392"/>
      <c r="BZ9" s="392"/>
      <c r="CA9" s="392"/>
      <c r="CB9" s="392"/>
      <c r="CC9" s="392"/>
      <c r="CD9" s="392"/>
      <c r="CE9" s="392"/>
      <c r="CF9" s="392"/>
      <c r="CG9" s="392"/>
      <c r="CH9" s="392"/>
      <c r="CI9" s="392"/>
      <c r="CJ9" s="392"/>
      <c r="CK9" s="392"/>
      <c r="CL9" s="392"/>
      <c r="CM9" s="392"/>
      <c r="CN9" s="392"/>
      <c r="CO9" s="392"/>
      <c r="CP9" s="392"/>
      <c r="CQ9" s="392"/>
      <c r="CR9" s="240"/>
      <c r="CV9" s="234"/>
      <c r="DE9" s="234"/>
      <c r="DI9" s="234"/>
      <c r="DJ9" s="234"/>
      <c r="DK9" s="234"/>
      <c r="DL9" s="234"/>
      <c r="DM9" s="234"/>
      <c r="DN9" s="234"/>
      <c r="DO9" s="234"/>
      <c r="DP9" s="234"/>
      <c r="DQ9" s="234"/>
      <c r="DS9" s="234"/>
      <c r="DT9" s="234"/>
      <c r="DU9" s="234"/>
      <c r="DV9" s="234"/>
      <c r="DW9" s="234"/>
      <c r="DX9" s="234"/>
      <c r="DY9" s="234"/>
      <c r="DZ9" s="234"/>
      <c r="EA9" s="234"/>
      <c r="EB9" s="234"/>
      <c r="EC9" s="234"/>
      <c r="ED9" s="234"/>
      <c r="EE9" s="234"/>
      <c r="EF9" s="234"/>
      <c r="EG9" s="234"/>
      <c r="EH9" s="234"/>
      <c r="EI9" s="234"/>
      <c r="EJ9" s="234"/>
      <c r="EK9" s="234"/>
      <c r="EL9" s="234"/>
    </row>
    <row r="10" spans="1:142" s="241" customFormat="1" ht="4.5" customHeight="1">
      <c r="A10" s="413"/>
      <c r="B10" s="414"/>
      <c r="C10" s="457"/>
      <c r="D10" s="458"/>
      <c r="E10" s="458"/>
      <c r="F10" s="458"/>
      <c r="G10" s="458"/>
      <c r="H10" s="458"/>
      <c r="I10" s="458"/>
      <c r="J10" s="458"/>
      <c r="K10" s="458"/>
      <c r="L10" s="458"/>
      <c r="M10" s="458"/>
      <c r="N10" s="458"/>
      <c r="O10" s="458"/>
      <c r="P10" s="458"/>
      <c r="Q10" s="458"/>
      <c r="R10" s="458"/>
      <c r="S10" s="458"/>
      <c r="T10" s="458"/>
      <c r="U10" s="458"/>
      <c r="V10" s="458"/>
      <c r="W10" s="458"/>
      <c r="X10" s="458"/>
      <c r="Y10" s="458"/>
      <c r="Z10" s="458"/>
      <c r="AA10" s="458"/>
      <c r="AB10" s="458"/>
      <c r="AC10" s="458"/>
      <c r="AD10" s="458"/>
      <c r="AE10" s="458"/>
      <c r="AF10" s="458"/>
      <c r="AG10" s="458"/>
      <c r="AH10" s="458"/>
      <c r="AI10" s="458"/>
      <c r="AJ10" s="458"/>
      <c r="AK10" s="458"/>
      <c r="AL10" s="458"/>
      <c r="AM10" s="458"/>
      <c r="AN10" s="458"/>
      <c r="AO10" s="458"/>
      <c r="AP10" s="458"/>
      <c r="AQ10" s="458"/>
      <c r="AR10" s="458"/>
      <c r="AS10" s="458"/>
      <c r="AT10" s="458"/>
      <c r="AU10" s="458"/>
      <c r="AV10" s="458"/>
      <c r="AW10" s="458"/>
      <c r="AX10" s="458"/>
      <c r="AY10" s="458"/>
      <c r="AZ10" s="458"/>
      <c r="BA10" s="458"/>
      <c r="BB10" s="458"/>
      <c r="BC10" s="458"/>
      <c r="BD10" s="458"/>
      <c r="BE10" s="458"/>
      <c r="BF10" s="458"/>
      <c r="BG10" s="458"/>
      <c r="BH10" s="458"/>
      <c r="BI10" s="458"/>
      <c r="BJ10" s="458"/>
      <c r="BK10" s="458"/>
      <c r="BL10" s="458"/>
      <c r="BM10" s="458"/>
      <c r="BN10" s="458"/>
      <c r="BO10" s="458"/>
      <c r="BP10" s="458"/>
      <c r="BQ10" s="458"/>
      <c r="BR10" s="458"/>
      <c r="BS10" s="458"/>
      <c r="BT10" s="458"/>
      <c r="BU10" s="458"/>
      <c r="BV10" s="458"/>
      <c r="BW10" s="458"/>
      <c r="BX10" s="458"/>
      <c r="BY10" s="458"/>
      <c r="BZ10" s="458"/>
      <c r="CA10" s="458"/>
      <c r="CB10" s="458"/>
      <c r="CC10" s="458"/>
      <c r="CD10" s="458"/>
      <c r="CE10" s="458"/>
      <c r="CF10" s="458"/>
      <c r="CG10" s="458"/>
      <c r="CH10" s="458"/>
      <c r="CI10" s="458"/>
      <c r="CJ10" s="458"/>
      <c r="CK10" s="458"/>
      <c r="CL10" s="458"/>
      <c r="CM10" s="458"/>
      <c r="CN10" s="458"/>
      <c r="CO10" s="458"/>
      <c r="CP10" s="458"/>
      <c r="CQ10" s="458"/>
      <c r="CR10" s="242"/>
      <c r="CV10" s="234"/>
      <c r="DE10" s="234"/>
      <c r="DI10" s="234"/>
      <c r="DJ10" s="234"/>
      <c r="DK10" s="234"/>
      <c r="DL10" s="234"/>
      <c r="DM10" s="234"/>
      <c r="DN10" s="234"/>
      <c r="DO10" s="234"/>
      <c r="DP10" s="234"/>
      <c r="DQ10" s="234"/>
      <c r="DS10" s="234"/>
      <c r="DT10" s="234"/>
      <c r="DU10" s="234"/>
      <c r="DV10" s="234"/>
      <c r="DW10" s="234"/>
      <c r="DX10" s="234"/>
      <c r="DY10" s="234"/>
      <c r="DZ10" s="234"/>
      <c r="EA10" s="234"/>
      <c r="EB10" s="234"/>
      <c r="EC10" s="234"/>
      <c r="ED10" s="234"/>
      <c r="EE10" s="234"/>
      <c r="EF10" s="234"/>
      <c r="EG10" s="234"/>
      <c r="EH10" s="234"/>
      <c r="EI10" s="234"/>
      <c r="EJ10" s="234"/>
      <c r="EK10" s="234"/>
      <c r="EL10" s="234"/>
    </row>
    <row r="11" spans="1:142" ht="40.5" customHeight="1">
      <c r="A11" s="413"/>
      <c r="B11" s="414"/>
      <c r="C11" s="243"/>
      <c r="D11" s="459" t="s">
        <v>323</v>
      </c>
      <c r="E11" s="459"/>
      <c r="F11" s="459"/>
      <c r="G11" s="459"/>
      <c r="H11" s="459"/>
      <c r="I11" s="459"/>
      <c r="J11" s="459"/>
      <c r="K11" s="460"/>
      <c r="L11" s="460"/>
      <c r="M11" s="460"/>
      <c r="N11" s="460"/>
      <c r="O11" s="460"/>
      <c r="P11" s="460"/>
      <c r="Q11" s="460"/>
      <c r="R11" s="460"/>
      <c r="S11" s="460"/>
      <c r="T11" s="460"/>
      <c r="U11" s="460"/>
      <c r="V11" s="460"/>
      <c r="W11" s="460"/>
      <c r="X11" s="460"/>
      <c r="Y11" s="460"/>
      <c r="Z11" s="460"/>
      <c r="AA11" s="460"/>
      <c r="AB11" s="460"/>
      <c r="AC11" s="460"/>
      <c r="AD11" s="460"/>
      <c r="AE11" s="460"/>
      <c r="AF11" s="460"/>
      <c r="AG11" s="460"/>
      <c r="AH11" s="460"/>
      <c r="AI11" s="460"/>
      <c r="AJ11" s="460"/>
      <c r="AK11" s="460"/>
      <c r="AL11" s="460"/>
      <c r="AM11" s="460"/>
      <c r="AN11" s="460"/>
      <c r="AO11" s="460"/>
      <c r="AP11" s="460"/>
      <c r="AQ11" s="460"/>
      <c r="AR11" s="460"/>
      <c r="AS11" s="460"/>
      <c r="AT11" s="460"/>
      <c r="AU11" s="460"/>
      <c r="AV11" s="460"/>
      <c r="AW11" s="460"/>
      <c r="AX11" s="460"/>
      <c r="AY11" s="460"/>
      <c r="AZ11" s="460"/>
      <c r="BA11" s="460"/>
      <c r="BB11" s="460"/>
      <c r="BC11" s="460"/>
      <c r="BD11" s="244"/>
      <c r="BF11" s="461" t="s">
        <v>324</v>
      </c>
      <c r="BG11" s="461"/>
      <c r="BH11" s="461"/>
      <c r="BI11" s="461"/>
      <c r="BJ11" s="461"/>
      <c r="BK11" s="461"/>
      <c r="BL11" s="245"/>
      <c r="BM11" s="460"/>
      <c r="BN11" s="460"/>
      <c r="BO11" s="460"/>
      <c r="BP11" s="460"/>
      <c r="BQ11" s="460"/>
      <c r="BR11" s="460"/>
      <c r="BS11" s="460"/>
      <c r="BT11" s="460"/>
      <c r="BU11" s="460"/>
      <c r="BV11" s="460"/>
      <c r="BW11" s="460"/>
      <c r="BX11" s="460"/>
      <c r="BY11" s="460"/>
      <c r="BZ11" s="460"/>
      <c r="CA11" s="460"/>
      <c r="CB11" s="460"/>
      <c r="CC11" s="460"/>
      <c r="CD11" s="460"/>
      <c r="CE11" s="460"/>
      <c r="CF11" s="460"/>
      <c r="CG11" s="460"/>
      <c r="CH11" s="460"/>
      <c r="CI11" s="460"/>
      <c r="CJ11" s="460"/>
      <c r="CK11" s="460"/>
      <c r="CL11" s="460"/>
      <c r="CM11" s="460"/>
      <c r="CN11" s="460"/>
      <c r="CO11" s="460"/>
      <c r="CP11" s="460"/>
      <c r="CR11" s="242"/>
      <c r="CV11" s="234"/>
      <c r="DE11" s="234"/>
      <c r="DI11" s="234"/>
      <c r="DJ11" s="234"/>
      <c r="DK11" s="234"/>
      <c r="DL11" s="234"/>
      <c r="DM11" s="234"/>
      <c r="DN11" s="234"/>
      <c r="DO11" s="234"/>
      <c r="DP11" s="234"/>
      <c r="DQ11" s="234"/>
      <c r="DS11" s="234"/>
      <c r="DT11" s="234"/>
      <c r="DU11" s="234"/>
      <c r="DV11" s="234"/>
      <c r="DW11" s="234"/>
      <c r="DX11" s="234"/>
      <c r="DY11" s="234"/>
      <c r="DZ11" s="234"/>
      <c r="EA11" s="234"/>
      <c r="EB11" s="234"/>
      <c r="EC11" s="234"/>
      <c r="ED11" s="234"/>
      <c r="EE11" s="234"/>
      <c r="EF11" s="234"/>
      <c r="EG11" s="234"/>
      <c r="EH11" s="234"/>
      <c r="EI11" s="234"/>
      <c r="EJ11" s="234"/>
      <c r="EK11" s="234"/>
      <c r="EL11" s="234"/>
    </row>
    <row r="12" spans="1:142" ht="3.75" customHeight="1">
      <c r="A12" s="413"/>
      <c r="B12" s="414"/>
      <c r="C12" s="246"/>
      <c r="D12" s="247"/>
      <c r="E12" s="247"/>
      <c r="F12" s="247"/>
      <c r="G12" s="247"/>
      <c r="H12" s="247"/>
      <c r="I12" s="247"/>
      <c r="J12" s="247"/>
      <c r="K12" s="247"/>
      <c r="L12" s="247"/>
      <c r="M12" s="247"/>
      <c r="N12" s="247"/>
      <c r="O12" s="247"/>
      <c r="P12" s="247"/>
      <c r="Q12" s="247"/>
      <c r="R12" s="247"/>
      <c r="S12" s="247"/>
      <c r="T12" s="247"/>
      <c r="U12" s="247"/>
      <c r="V12" s="247"/>
      <c r="W12" s="247"/>
      <c r="X12" s="247"/>
      <c r="Y12" s="247"/>
      <c r="Z12" s="247"/>
      <c r="AA12" s="247"/>
      <c r="AB12" s="247"/>
      <c r="AC12" s="247"/>
      <c r="AD12" s="247"/>
      <c r="AE12" s="247"/>
      <c r="AF12" s="247"/>
      <c r="AG12" s="247"/>
      <c r="AH12" s="247"/>
      <c r="AI12" s="247"/>
      <c r="AJ12" s="247"/>
      <c r="AK12" s="247"/>
      <c r="AL12" s="247"/>
      <c r="AM12" s="247"/>
      <c r="AN12" s="247"/>
      <c r="AO12" s="247"/>
      <c r="AP12" s="247"/>
      <c r="AQ12" s="247"/>
      <c r="AR12" s="247"/>
      <c r="AS12" s="247"/>
      <c r="AT12" s="247"/>
      <c r="AU12" s="247"/>
      <c r="AV12" s="248"/>
      <c r="AW12" s="248"/>
      <c r="AX12" s="248"/>
      <c r="AY12" s="248"/>
      <c r="AZ12" s="248"/>
      <c r="BA12" s="248"/>
      <c r="BB12" s="248"/>
      <c r="BC12" s="248"/>
      <c r="BD12" s="244"/>
      <c r="BF12" s="244"/>
      <c r="BG12" s="244"/>
      <c r="BH12" s="244"/>
      <c r="BI12" s="244"/>
      <c r="BJ12" s="244"/>
      <c r="BK12" s="244"/>
      <c r="BL12" s="244"/>
      <c r="BM12" s="244"/>
      <c r="BN12" s="244"/>
      <c r="BO12" s="244"/>
      <c r="BP12" s="244"/>
      <c r="BQ12" s="244"/>
      <c r="BR12" s="244"/>
      <c r="BS12" s="244"/>
      <c r="BT12" s="244"/>
      <c r="BU12" s="244"/>
      <c r="BV12" s="244"/>
      <c r="BW12" s="244"/>
      <c r="BX12" s="244"/>
      <c r="BY12" s="244"/>
      <c r="BZ12" s="244"/>
      <c r="CA12" s="244"/>
      <c r="CB12" s="244"/>
      <c r="CC12" s="244"/>
      <c r="CD12" s="244"/>
      <c r="CE12" s="244"/>
      <c r="CF12" s="244"/>
      <c r="CG12" s="244"/>
      <c r="CH12" s="244"/>
      <c r="CI12" s="244"/>
      <c r="CJ12" s="244"/>
      <c r="CK12" s="244"/>
      <c r="CL12" s="244"/>
      <c r="CM12" s="244"/>
      <c r="CN12" s="244"/>
      <c r="CO12" s="244"/>
      <c r="CP12" s="244"/>
      <c r="CQ12" s="244"/>
      <c r="CR12" s="242"/>
    </row>
    <row r="13" spans="1:142" ht="40.5" customHeight="1">
      <c r="A13" s="413"/>
      <c r="B13" s="414"/>
      <c r="C13" s="249"/>
      <c r="D13" s="450" t="s">
        <v>325</v>
      </c>
      <c r="E13" s="450"/>
      <c r="F13" s="450"/>
      <c r="G13" s="450"/>
      <c r="H13" s="450"/>
      <c r="I13" s="450"/>
      <c r="J13" s="450"/>
      <c r="K13" s="447"/>
      <c r="L13" s="447"/>
      <c r="M13" s="447"/>
      <c r="N13" s="447"/>
      <c r="O13" s="447"/>
      <c r="P13" s="447"/>
      <c r="Q13" s="447"/>
      <c r="R13" s="447"/>
      <c r="S13" s="447"/>
      <c r="T13" s="447"/>
      <c r="U13" s="447"/>
      <c r="V13" s="447"/>
      <c r="W13" s="447"/>
      <c r="X13" s="447"/>
      <c r="Y13" s="447"/>
      <c r="Z13" s="447"/>
      <c r="AA13" s="447"/>
      <c r="AB13" s="447"/>
      <c r="AC13" s="447"/>
      <c r="AD13" s="447"/>
      <c r="AE13" s="447"/>
      <c r="AF13" s="447"/>
      <c r="AG13" s="447"/>
      <c r="AH13" s="447"/>
      <c r="AI13" s="447"/>
      <c r="AJ13" s="447"/>
      <c r="AK13" s="447"/>
      <c r="AL13" s="447"/>
      <c r="AM13" s="447"/>
      <c r="AN13" s="447"/>
      <c r="AO13" s="447"/>
      <c r="AP13" s="447"/>
      <c r="AQ13" s="447"/>
      <c r="AR13" s="447"/>
      <c r="AS13" s="447"/>
      <c r="AT13" s="447"/>
      <c r="AU13" s="447"/>
      <c r="AV13" s="447"/>
      <c r="AW13" s="447"/>
      <c r="AX13" s="447"/>
      <c r="AY13" s="447"/>
      <c r="AZ13" s="447"/>
      <c r="BA13" s="447"/>
      <c r="BB13" s="447"/>
      <c r="BC13" s="447"/>
      <c r="BD13" s="250"/>
      <c r="BF13" s="451" t="s">
        <v>326</v>
      </c>
      <c r="BG13" s="451"/>
      <c r="BH13" s="451"/>
      <c r="BI13" s="451"/>
      <c r="BJ13" s="451"/>
      <c r="BK13" s="451"/>
      <c r="BL13" s="251"/>
      <c r="BM13" s="436"/>
      <c r="BN13" s="436"/>
      <c r="BO13" s="436"/>
      <c r="BP13" s="436"/>
      <c r="BQ13" s="436"/>
      <c r="BR13" s="436"/>
      <c r="BS13" s="436"/>
      <c r="BT13" s="436"/>
      <c r="BU13" s="436"/>
      <c r="BV13" s="436"/>
      <c r="BW13" s="436"/>
      <c r="BX13" s="436"/>
      <c r="BY13" s="436"/>
      <c r="CA13" s="456" t="s">
        <v>327</v>
      </c>
      <c r="CB13" s="456"/>
      <c r="CD13" s="436"/>
      <c r="CE13" s="436"/>
      <c r="CF13" s="436"/>
      <c r="CG13" s="436"/>
      <c r="CH13" s="436"/>
      <c r="CI13" s="436"/>
      <c r="CJ13" s="436"/>
      <c r="CK13" s="436"/>
      <c r="CL13" s="436"/>
      <c r="CM13" s="436"/>
      <c r="CN13" s="436"/>
      <c r="CO13" s="436"/>
      <c r="CP13" s="436"/>
      <c r="CR13" s="252"/>
    </row>
    <row r="14" spans="1:142" ht="20.25" customHeight="1">
      <c r="A14" s="413"/>
      <c r="B14" s="414"/>
      <c r="I14" s="437" t="s">
        <v>328</v>
      </c>
      <c r="J14" s="437"/>
      <c r="K14" s="438"/>
      <c r="L14" s="438"/>
      <c r="M14" s="438"/>
      <c r="N14" s="438"/>
      <c r="O14" s="438"/>
      <c r="P14" s="438"/>
      <c r="Q14" s="253" t="s">
        <v>103</v>
      </c>
      <c r="R14" s="439"/>
      <c r="S14" s="439"/>
      <c r="T14" s="439"/>
      <c r="U14" s="439"/>
      <c r="V14" s="439"/>
      <c r="W14" s="439"/>
      <c r="Y14" s="254"/>
      <c r="Z14" s="254"/>
      <c r="AA14" s="254"/>
      <c r="AB14" s="254"/>
      <c r="AC14" s="254"/>
      <c r="AD14" s="254"/>
      <c r="AE14" s="254"/>
      <c r="AU14" s="254"/>
      <c r="AV14" s="254"/>
      <c r="AW14" s="254"/>
      <c r="AX14" s="254"/>
      <c r="AY14" s="254"/>
      <c r="AZ14" s="254"/>
      <c r="BA14" s="254"/>
      <c r="BB14" s="254"/>
      <c r="BC14" s="254"/>
      <c r="BD14" s="255"/>
      <c r="BE14" s="255"/>
      <c r="BF14" s="255"/>
      <c r="BG14" s="255"/>
      <c r="BH14" s="255"/>
      <c r="BI14" s="255"/>
      <c r="BJ14" s="255"/>
      <c r="BK14" s="255"/>
      <c r="BL14" s="255"/>
      <c r="BM14" s="255"/>
      <c r="BN14" s="255"/>
      <c r="BO14" s="255"/>
      <c r="BP14" s="255"/>
      <c r="BQ14" s="255"/>
      <c r="BR14" s="255"/>
      <c r="BS14" s="255"/>
      <c r="BT14" s="255"/>
      <c r="BU14" s="255"/>
      <c r="BV14" s="255"/>
      <c r="BW14" s="255"/>
      <c r="BX14" s="255"/>
      <c r="BY14" s="255"/>
      <c r="BZ14" s="255"/>
      <c r="CA14" s="255"/>
      <c r="CB14" s="255"/>
      <c r="CC14" s="255"/>
      <c r="CD14" s="255"/>
      <c r="CE14" s="255"/>
      <c r="CF14" s="255"/>
      <c r="CG14" s="255"/>
      <c r="CH14" s="255"/>
      <c r="CI14" s="255"/>
      <c r="CJ14" s="255"/>
      <c r="CK14" s="255"/>
      <c r="CL14" s="255"/>
      <c r="CM14" s="255"/>
      <c r="CN14" s="255"/>
      <c r="CO14" s="255"/>
      <c r="CP14" s="255"/>
      <c r="CQ14" s="255"/>
      <c r="CR14" s="386"/>
    </row>
    <row r="15" spans="1:142" ht="20.25" customHeight="1">
      <c r="A15" s="413"/>
      <c r="B15" s="414"/>
      <c r="C15" s="256"/>
      <c r="D15" s="440" t="s">
        <v>329</v>
      </c>
      <c r="E15" s="440"/>
      <c r="F15" s="440"/>
      <c r="G15" s="440"/>
      <c r="H15" s="440"/>
      <c r="I15" s="440"/>
      <c r="K15" s="442"/>
      <c r="L15" s="442"/>
      <c r="M15" s="442"/>
      <c r="N15" s="442"/>
      <c r="O15" s="442"/>
      <c r="P15" s="442"/>
      <c r="Q15" s="443" t="s">
        <v>330</v>
      </c>
      <c r="R15" s="444"/>
      <c r="S15" s="444"/>
      <c r="T15" s="444"/>
      <c r="U15" s="446"/>
      <c r="V15" s="446"/>
      <c r="W15" s="446"/>
      <c r="X15" s="446"/>
      <c r="Y15" s="446"/>
      <c r="Z15" s="446"/>
      <c r="AA15" s="446"/>
      <c r="AB15" s="446"/>
      <c r="AC15" s="446"/>
      <c r="AD15" s="446"/>
      <c r="AE15" s="446"/>
      <c r="AF15" s="446"/>
      <c r="AG15" s="446"/>
      <c r="AH15" s="446"/>
      <c r="AI15" s="446"/>
      <c r="AJ15" s="446"/>
      <c r="AK15" s="446"/>
      <c r="AL15" s="446"/>
      <c r="AM15" s="446"/>
      <c r="AN15" s="446"/>
      <c r="AO15" s="446"/>
      <c r="AP15" s="446"/>
      <c r="AQ15" s="446"/>
      <c r="AR15" s="446"/>
      <c r="AS15" s="446"/>
      <c r="AT15" s="446"/>
      <c r="AU15" s="446"/>
      <c r="AV15" s="446"/>
      <c r="AW15" s="446"/>
      <c r="AX15" s="446"/>
      <c r="AY15" s="446"/>
      <c r="AZ15" s="446"/>
      <c r="BA15" s="446"/>
      <c r="BB15" s="446"/>
      <c r="BC15" s="446"/>
      <c r="BD15" s="446"/>
      <c r="BE15" s="446"/>
      <c r="BF15" s="446"/>
      <c r="BG15" s="446"/>
      <c r="BH15" s="446"/>
      <c r="BI15" s="446"/>
      <c r="BJ15" s="446"/>
      <c r="BK15" s="446"/>
      <c r="BL15" s="446"/>
      <c r="BM15" s="446"/>
      <c r="BN15" s="446"/>
      <c r="BO15" s="446"/>
      <c r="BP15" s="446"/>
      <c r="BQ15" s="446"/>
      <c r="BR15" s="446"/>
      <c r="BS15" s="446"/>
      <c r="BT15" s="446"/>
      <c r="BU15" s="446"/>
      <c r="BV15" s="257"/>
      <c r="BW15" s="448" t="s">
        <v>331</v>
      </c>
      <c r="BX15" s="448"/>
      <c r="BY15" s="448"/>
      <c r="BZ15" s="448"/>
      <c r="CA15" s="449"/>
      <c r="CB15" s="449"/>
      <c r="CC15" s="449"/>
      <c r="CD15" s="449"/>
      <c r="CE15" s="449"/>
      <c r="CF15" s="449"/>
      <c r="CG15" s="449"/>
      <c r="CH15" s="449"/>
      <c r="CI15" s="449"/>
      <c r="CJ15" s="449"/>
      <c r="CK15" s="449"/>
      <c r="CL15" s="449"/>
      <c r="CM15" s="449"/>
      <c r="CN15" s="449"/>
      <c r="CO15" s="449"/>
      <c r="CP15" s="449"/>
      <c r="CQ15" s="258"/>
      <c r="CR15" s="387"/>
    </row>
    <row r="16" spans="1:142" ht="20.25" customHeight="1">
      <c r="A16" s="413"/>
      <c r="B16" s="414"/>
      <c r="C16" s="260"/>
      <c r="D16" s="441"/>
      <c r="E16" s="441"/>
      <c r="F16" s="441"/>
      <c r="G16" s="441"/>
      <c r="H16" s="441"/>
      <c r="I16" s="441"/>
      <c r="K16" s="436"/>
      <c r="L16" s="436"/>
      <c r="M16" s="436"/>
      <c r="N16" s="436"/>
      <c r="O16" s="436"/>
      <c r="P16" s="436"/>
      <c r="Q16" s="445"/>
      <c r="R16" s="445"/>
      <c r="S16" s="445"/>
      <c r="T16" s="445"/>
      <c r="U16" s="447"/>
      <c r="V16" s="447"/>
      <c r="W16" s="447"/>
      <c r="X16" s="447"/>
      <c r="Y16" s="447"/>
      <c r="Z16" s="447"/>
      <c r="AA16" s="447"/>
      <c r="AB16" s="447"/>
      <c r="AC16" s="447"/>
      <c r="AD16" s="447"/>
      <c r="AE16" s="447"/>
      <c r="AF16" s="447"/>
      <c r="AG16" s="447"/>
      <c r="AH16" s="447"/>
      <c r="AI16" s="447"/>
      <c r="AJ16" s="447"/>
      <c r="AK16" s="447"/>
      <c r="AL16" s="447"/>
      <c r="AM16" s="447"/>
      <c r="AN16" s="447"/>
      <c r="AO16" s="447"/>
      <c r="AP16" s="447"/>
      <c r="AQ16" s="447"/>
      <c r="AR16" s="447"/>
      <c r="AS16" s="447"/>
      <c r="AT16" s="447"/>
      <c r="AU16" s="447"/>
      <c r="AV16" s="447"/>
      <c r="AW16" s="447"/>
      <c r="AX16" s="447"/>
      <c r="AY16" s="447"/>
      <c r="AZ16" s="447"/>
      <c r="BA16" s="447"/>
      <c r="BB16" s="447"/>
      <c r="BC16" s="447"/>
      <c r="BD16" s="447"/>
      <c r="BE16" s="447"/>
      <c r="BF16" s="447"/>
      <c r="BG16" s="447"/>
      <c r="BH16" s="447"/>
      <c r="BI16" s="447"/>
      <c r="BJ16" s="447"/>
      <c r="BK16" s="447"/>
      <c r="BL16" s="447"/>
      <c r="BM16" s="447"/>
      <c r="BN16" s="447"/>
      <c r="BO16" s="447"/>
      <c r="BP16" s="447"/>
      <c r="BQ16" s="447"/>
      <c r="BR16" s="447"/>
      <c r="BS16" s="447"/>
      <c r="BT16" s="447"/>
      <c r="BU16" s="447"/>
      <c r="BV16" s="261"/>
      <c r="BW16" s="402" t="s">
        <v>332</v>
      </c>
      <c r="BX16" s="402"/>
      <c r="BY16" s="402"/>
      <c r="BZ16" s="402"/>
      <c r="CA16" s="403"/>
      <c r="CB16" s="403"/>
      <c r="CC16" s="403"/>
      <c r="CD16" s="403"/>
      <c r="CE16" s="403"/>
      <c r="CF16" s="403"/>
      <c r="CG16" s="403"/>
      <c r="CH16" s="403"/>
      <c r="CI16" s="403"/>
      <c r="CJ16" s="403"/>
      <c r="CK16" s="403"/>
      <c r="CL16" s="403"/>
      <c r="CM16" s="403"/>
      <c r="CN16" s="403"/>
      <c r="CO16" s="403"/>
      <c r="CP16" s="403"/>
      <c r="CQ16" s="262"/>
      <c r="CR16" s="388"/>
    </row>
    <row r="17" spans="1:216" ht="3.75" customHeight="1">
      <c r="A17" s="413"/>
      <c r="B17" s="414"/>
      <c r="C17" s="434"/>
      <c r="D17" s="435"/>
      <c r="E17" s="435"/>
      <c r="F17" s="435"/>
      <c r="G17" s="435"/>
      <c r="H17" s="435"/>
      <c r="I17" s="435"/>
      <c r="J17" s="435"/>
      <c r="K17" s="435"/>
      <c r="L17" s="435"/>
      <c r="M17" s="435"/>
      <c r="N17" s="435"/>
      <c r="O17" s="435"/>
      <c r="P17" s="435"/>
      <c r="Q17" s="435"/>
      <c r="R17" s="435"/>
      <c r="S17" s="435"/>
      <c r="T17" s="435"/>
      <c r="U17" s="435"/>
      <c r="V17" s="435"/>
      <c r="W17" s="435"/>
      <c r="X17" s="435"/>
      <c r="Y17" s="435"/>
      <c r="Z17" s="435"/>
      <c r="AA17" s="435"/>
      <c r="AB17" s="435"/>
      <c r="AC17" s="435"/>
      <c r="AD17" s="435"/>
      <c r="AE17" s="435"/>
      <c r="AF17" s="435"/>
      <c r="AG17" s="435"/>
      <c r="AH17" s="435"/>
      <c r="AI17" s="435"/>
      <c r="AJ17" s="435"/>
      <c r="AK17" s="435"/>
      <c r="AL17" s="435"/>
      <c r="AM17" s="435"/>
      <c r="AN17" s="435"/>
      <c r="AO17" s="435"/>
      <c r="AP17" s="435"/>
      <c r="AQ17" s="435"/>
      <c r="AR17" s="435"/>
      <c r="AS17" s="435"/>
      <c r="AT17" s="435"/>
      <c r="AU17" s="435"/>
      <c r="AV17" s="435"/>
      <c r="AW17" s="435"/>
      <c r="AX17" s="435"/>
      <c r="AY17" s="435"/>
      <c r="AZ17" s="435"/>
      <c r="BA17" s="435"/>
      <c r="BB17" s="435"/>
      <c r="BC17" s="435"/>
      <c r="BD17" s="435"/>
      <c r="BE17" s="435"/>
      <c r="BF17" s="435"/>
      <c r="BG17" s="435"/>
      <c r="BH17" s="435"/>
      <c r="BI17" s="435"/>
      <c r="BJ17" s="435"/>
      <c r="BK17" s="435"/>
      <c r="BL17" s="435"/>
      <c r="BM17" s="435"/>
      <c r="BN17" s="435"/>
      <c r="BO17" s="435"/>
      <c r="BP17" s="435"/>
      <c r="BQ17" s="435"/>
      <c r="BR17" s="435"/>
      <c r="BS17" s="435"/>
      <c r="BT17" s="435"/>
      <c r="BU17" s="435"/>
      <c r="BV17" s="435"/>
      <c r="BW17" s="435"/>
      <c r="BX17" s="435"/>
      <c r="BY17" s="435"/>
      <c r="BZ17" s="435"/>
      <c r="CA17" s="435"/>
      <c r="CB17" s="435"/>
      <c r="CC17" s="435"/>
      <c r="CD17" s="435"/>
      <c r="CE17" s="435"/>
      <c r="CF17" s="435"/>
      <c r="CG17" s="435"/>
      <c r="CH17" s="435"/>
      <c r="CI17" s="435"/>
      <c r="CJ17" s="435"/>
      <c r="CK17" s="435"/>
      <c r="CL17" s="435"/>
      <c r="CM17" s="435"/>
      <c r="CN17" s="435"/>
      <c r="CO17" s="435"/>
      <c r="CP17" s="435"/>
      <c r="CQ17" s="435"/>
      <c r="CR17" s="259"/>
    </row>
    <row r="18" spans="1:216" ht="40.5" customHeight="1" thickBot="1">
      <c r="A18" s="413"/>
      <c r="B18" s="414"/>
      <c r="C18" s="263"/>
      <c r="D18" s="389" t="s">
        <v>333</v>
      </c>
      <c r="E18" s="389"/>
      <c r="F18" s="389"/>
      <c r="G18" s="389"/>
      <c r="H18" s="389"/>
      <c r="I18" s="389"/>
      <c r="J18" s="389"/>
      <c r="K18" s="390"/>
      <c r="L18" s="390"/>
      <c r="M18" s="390"/>
      <c r="N18" s="390"/>
      <c r="O18" s="390"/>
      <c r="P18" s="390"/>
      <c r="Q18" s="390"/>
      <c r="R18" s="390"/>
      <c r="S18" s="390"/>
      <c r="T18" s="390"/>
      <c r="U18" s="390"/>
      <c r="V18" s="390"/>
      <c r="W18" s="390"/>
      <c r="X18" s="390"/>
      <c r="Y18" s="390"/>
      <c r="Z18" s="390"/>
      <c r="AA18" s="390"/>
      <c r="AB18" s="390"/>
      <c r="AC18" s="390"/>
      <c r="AD18" s="390"/>
      <c r="AE18" s="390"/>
      <c r="AF18" s="390"/>
      <c r="AG18" s="390"/>
      <c r="AH18" s="390"/>
      <c r="AI18" s="390"/>
      <c r="AJ18" s="390"/>
      <c r="AK18" s="390"/>
      <c r="AL18" s="390"/>
      <c r="AM18" s="390"/>
      <c r="AN18" s="390"/>
      <c r="AO18" s="390"/>
      <c r="AP18" s="390"/>
      <c r="AQ18" s="390"/>
      <c r="AR18" s="390"/>
      <c r="AS18" s="390"/>
      <c r="AT18" s="390"/>
      <c r="AU18" s="390"/>
      <c r="AV18" s="390"/>
      <c r="AW18" s="390"/>
      <c r="AX18" s="390"/>
      <c r="AY18" s="390"/>
      <c r="AZ18" s="390"/>
      <c r="BA18" s="390"/>
      <c r="BB18" s="390"/>
      <c r="BC18" s="390"/>
      <c r="BD18" s="390"/>
      <c r="BE18" s="390"/>
      <c r="BF18" s="390"/>
      <c r="BG18" s="390"/>
      <c r="BH18" s="390"/>
      <c r="BI18" s="390"/>
      <c r="BJ18" s="390"/>
      <c r="BK18" s="390"/>
      <c r="BL18" s="390"/>
      <c r="BM18" s="390"/>
      <c r="BN18" s="390"/>
      <c r="BO18" s="390"/>
      <c r="BP18" s="390"/>
      <c r="BQ18" s="390"/>
      <c r="BR18" s="390"/>
      <c r="BS18" s="390"/>
      <c r="BT18" s="390"/>
      <c r="BU18" s="390"/>
      <c r="BV18" s="390"/>
      <c r="BW18" s="390"/>
      <c r="BX18" s="390"/>
      <c r="BY18" s="390"/>
      <c r="BZ18" s="390"/>
      <c r="CA18" s="390"/>
      <c r="CB18" s="390"/>
      <c r="CC18" s="390"/>
      <c r="CD18" s="390"/>
      <c r="CE18" s="390"/>
      <c r="CF18" s="390"/>
      <c r="CG18" s="390"/>
      <c r="CH18" s="390"/>
      <c r="CI18" s="390"/>
      <c r="CJ18" s="390"/>
      <c r="CK18" s="390"/>
      <c r="CL18" s="390"/>
      <c r="CM18" s="390"/>
      <c r="CN18" s="390"/>
      <c r="CO18" s="390"/>
      <c r="CP18" s="390"/>
      <c r="CQ18" s="264"/>
      <c r="CR18" s="265"/>
    </row>
    <row r="19" spans="1:216" ht="24.9" customHeight="1">
      <c r="A19" s="413"/>
      <c r="B19" s="414"/>
      <c r="C19" s="238"/>
      <c r="D19" s="382" t="s">
        <v>334</v>
      </c>
      <c r="E19" s="382"/>
      <c r="F19" s="382"/>
      <c r="G19" s="382"/>
      <c r="H19" s="382"/>
      <c r="I19" s="382"/>
      <c r="J19" s="382"/>
      <c r="K19" s="383" t="s">
        <v>335</v>
      </c>
      <c r="L19" s="383"/>
      <c r="M19" s="384" t="s">
        <v>336</v>
      </c>
      <c r="N19" s="384"/>
      <c r="O19" s="384"/>
      <c r="P19" s="384"/>
      <c r="Q19" s="384"/>
      <c r="R19" s="384"/>
      <c r="S19" s="384"/>
      <c r="T19" s="384"/>
      <c r="U19" s="384"/>
      <c r="V19" s="384"/>
      <c r="W19" s="384"/>
      <c r="X19" s="384"/>
      <c r="Y19" s="384"/>
      <c r="Z19" s="384"/>
      <c r="AA19" s="384"/>
      <c r="AB19" s="384"/>
      <c r="AC19" s="384"/>
      <c r="AD19" s="384"/>
      <c r="AE19" s="384"/>
      <c r="AF19" s="384"/>
      <c r="AG19" s="384"/>
      <c r="AH19" s="384"/>
      <c r="AI19" s="384"/>
      <c r="AJ19" s="384"/>
      <c r="AK19" s="384"/>
      <c r="AL19" s="384"/>
      <c r="AM19" s="384"/>
      <c r="AN19" s="384"/>
      <c r="AO19" s="384"/>
      <c r="AP19" s="384"/>
      <c r="AQ19" s="384"/>
      <c r="AR19" s="384"/>
      <c r="AS19" s="384"/>
      <c r="AT19" s="384"/>
      <c r="AU19" s="384"/>
      <c r="AV19" s="384"/>
      <c r="AW19" s="384"/>
      <c r="AX19" s="384"/>
      <c r="AY19" s="384"/>
      <c r="AZ19" s="384"/>
      <c r="BA19" s="384"/>
      <c r="BB19" s="384"/>
      <c r="BC19" s="384"/>
      <c r="BD19" s="384"/>
      <c r="BE19" s="384"/>
      <c r="BF19" s="384"/>
      <c r="BG19" s="384"/>
      <c r="BH19" s="384"/>
      <c r="BI19" s="384"/>
      <c r="BJ19" s="384"/>
      <c r="BK19" s="384"/>
      <c r="BL19" s="384"/>
      <c r="BM19" s="384"/>
      <c r="BN19" s="384"/>
      <c r="BO19" s="384"/>
      <c r="BP19" s="384"/>
      <c r="BQ19" s="384"/>
      <c r="BR19" s="384"/>
      <c r="BS19" s="384"/>
      <c r="BT19" s="384"/>
      <c r="BU19" s="384"/>
      <c r="BV19" s="384"/>
      <c r="BW19" s="384"/>
      <c r="BX19" s="384"/>
      <c r="BY19" s="384"/>
      <c r="BZ19" s="384"/>
      <c r="CA19" s="384"/>
      <c r="CB19" s="384"/>
      <c r="CC19" s="384"/>
      <c r="CD19" s="384"/>
      <c r="CE19" s="384"/>
      <c r="CF19" s="384"/>
      <c r="CG19" s="384"/>
      <c r="CH19" s="384"/>
      <c r="CI19" s="384"/>
      <c r="CJ19" s="384"/>
      <c r="CK19" s="384"/>
      <c r="CL19" s="384"/>
      <c r="CM19" s="384"/>
      <c r="CN19" s="384"/>
      <c r="CO19" s="384"/>
      <c r="CP19" s="384"/>
      <c r="CQ19" s="384"/>
      <c r="CR19" s="385"/>
    </row>
    <row r="20" spans="1:216" s="241" customFormat="1" ht="20.25" customHeight="1">
      <c r="A20" s="413"/>
      <c r="B20" s="414"/>
      <c r="C20" s="239"/>
      <c r="D20" s="454" t="s">
        <v>322</v>
      </c>
      <c r="E20" s="454"/>
      <c r="F20" s="454"/>
      <c r="G20" s="454"/>
      <c r="H20" s="454"/>
      <c r="I20" s="454"/>
      <c r="J20" s="454"/>
      <c r="K20" s="455"/>
      <c r="L20" s="455"/>
      <c r="M20" s="455"/>
      <c r="N20" s="455"/>
      <c r="O20" s="455"/>
      <c r="P20" s="455"/>
      <c r="Q20" s="455"/>
      <c r="R20" s="455"/>
      <c r="S20" s="455"/>
      <c r="T20" s="455"/>
      <c r="U20" s="455"/>
      <c r="V20" s="455"/>
      <c r="W20" s="455"/>
      <c r="X20" s="455"/>
      <c r="Y20" s="455"/>
      <c r="Z20" s="455"/>
      <c r="AA20" s="455"/>
      <c r="AB20" s="455"/>
      <c r="AC20" s="455"/>
      <c r="AD20" s="455"/>
      <c r="AE20" s="455"/>
      <c r="AF20" s="455"/>
      <c r="AG20" s="455"/>
      <c r="AH20" s="455"/>
      <c r="AI20" s="455"/>
      <c r="AJ20" s="455"/>
      <c r="AK20" s="455"/>
      <c r="AL20" s="455"/>
      <c r="AM20" s="455"/>
      <c r="AN20" s="455"/>
      <c r="AO20" s="455"/>
      <c r="AP20" s="455"/>
      <c r="AQ20" s="455"/>
      <c r="AR20" s="455"/>
      <c r="AS20" s="455"/>
      <c r="AT20" s="455"/>
      <c r="AU20" s="455"/>
      <c r="AV20" s="455"/>
      <c r="AW20" s="455"/>
      <c r="AX20" s="455"/>
      <c r="AY20" s="455"/>
      <c r="AZ20" s="455"/>
      <c r="BA20" s="455"/>
      <c r="BB20" s="455"/>
      <c r="BC20" s="455"/>
      <c r="BD20" s="392"/>
      <c r="BE20" s="392"/>
      <c r="BF20" s="392"/>
      <c r="BG20" s="392"/>
      <c r="BH20" s="392"/>
      <c r="BI20" s="392"/>
      <c r="BJ20" s="392"/>
      <c r="BK20" s="392"/>
      <c r="BL20" s="392"/>
      <c r="BM20" s="392"/>
      <c r="BN20" s="392"/>
      <c r="BO20" s="392"/>
      <c r="BP20" s="392"/>
      <c r="BQ20" s="392"/>
      <c r="BR20" s="392"/>
      <c r="BS20" s="392"/>
      <c r="BT20" s="392"/>
      <c r="BU20" s="392"/>
      <c r="BV20" s="392"/>
      <c r="BW20" s="392"/>
      <c r="BX20" s="392"/>
      <c r="BY20" s="392"/>
      <c r="BZ20" s="392"/>
      <c r="CA20" s="392"/>
      <c r="CB20" s="392"/>
      <c r="CC20" s="392"/>
      <c r="CD20" s="392"/>
      <c r="CE20" s="392"/>
      <c r="CF20" s="392"/>
      <c r="CG20" s="392"/>
      <c r="CH20" s="392"/>
      <c r="CI20" s="392"/>
      <c r="CJ20" s="392"/>
      <c r="CK20" s="392"/>
      <c r="CL20" s="392"/>
      <c r="CM20" s="392"/>
      <c r="CN20" s="392"/>
      <c r="CO20" s="392"/>
      <c r="CP20" s="392"/>
      <c r="CQ20" s="392"/>
      <c r="CR20" s="240"/>
    </row>
    <row r="21" spans="1:216" s="241" customFormat="1" ht="4.5" customHeight="1">
      <c r="A21" s="413"/>
      <c r="B21" s="414"/>
      <c r="C21" s="457"/>
      <c r="D21" s="458"/>
      <c r="E21" s="458"/>
      <c r="F21" s="458"/>
      <c r="G21" s="458"/>
      <c r="H21" s="458"/>
      <c r="I21" s="458"/>
      <c r="J21" s="458"/>
      <c r="K21" s="458"/>
      <c r="L21" s="458"/>
      <c r="M21" s="458"/>
      <c r="N21" s="458"/>
      <c r="O21" s="458"/>
      <c r="P21" s="458"/>
      <c r="Q21" s="458"/>
      <c r="R21" s="458"/>
      <c r="S21" s="458"/>
      <c r="T21" s="458"/>
      <c r="U21" s="458"/>
      <c r="V21" s="458"/>
      <c r="W21" s="458"/>
      <c r="X21" s="458"/>
      <c r="Y21" s="458"/>
      <c r="Z21" s="458"/>
      <c r="AA21" s="458"/>
      <c r="AB21" s="458"/>
      <c r="AC21" s="458"/>
      <c r="AD21" s="458"/>
      <c r="AE21" s="458"/>
      <c r="AF21" s="458"/>
      <c r="AG21" s="458"/>
      <c r="AH21" s="458"/>
      <c r="AI21" s="458"/>
      <c r="AJ21" s="458"/>
      <c r="AK21" s="458"/>
      <c r="AL21" s="458"/>
      <c r="AM21" s="458"/>
      <c r="AN21" s="458"/>
      <c r="AO21" s="458"/>
      <c r="AP21" s="458"/>
      <c r="AQ21" s="458"/>
      <c r="AR21" s="458"/>
      <c r="AS21" s="458"/>
      <c r="AT21" s="458"/>
      <c r="AU21" s="458"/>
      <c r="AV21" s="458"/>
      <c r="AW21" s="458"/>
      <c r="AX21" s="458"/>
      <c r="AY21" s="458"/>
      <c r="AZ21" s="458"/>
      <c r="BA21" s="458"/>
      <c r="BB21" s="458"/>
      <c r="BC21" s="458"/>
      <c r="BD21" s="458"/>
      <c r="BE21" s="458"/>
      <c r="BF21" s="458"/>
      <c r="BG21" s="458"/>
      <c r="BH21" s="458"/>
      <c r="BI21" s="458"/>
      <c r="BJ21" s="458"/>
      <c r="BK21" s="458"/>
      <c r="BL21" s="458"/>
      <c r="BM21" s="458"/>
      <c r="BN21" s="458"/>
      <c r="BO21" s="458"/>
      <c r="BP21" s="458"/>
      <c r="BQ21" s="458"/>
      <c r="BR21" s="458"/>
      <c r="BS21" s="458"/>
      <c r="BT21" s="458"/>
      <c r="BU21" s="458"/>
      <c r="BV21" s="458"/>
      <c r="BW21" s="458"/>
      <c r="BX21" s="458"/>
      <c r="BY21" s="458"/>
      <c r="BZ21" s="458"/>
      <c r="CA21" s="458"/>
      <c r="CB21" s="458"/>
      <c r="CC21" s="458"/>
      <c r="CD21" s="458"/>
      <c r="CE21" s="458"/>
      <c r="CF21" s="458"/>
      <c r="CG21" s="458"/>
      <c r="CH21" s="458"/>
      <c r="CI21" s="458"/>
      <c r="CJ21" s="458"/>
      <c r="CK21" s="458"/>
      <c r="CL21" s="458"/>
      <c r="CM21" s="458"/>
      <c r="CN21" s="458"/>
      <c r="CO21" s="458"/>
      <c r="CP21" s="458"/>
      <c r="CQ21" s="458"/>
      <c r="CR21" s="242"/>
    </row>
    <row r="22" spans="1:216" ht="40.5" customHeight="1">
      <c r="A22" s="413"/>
      <c r="B22" s="414"/>
      <c r="C22" s="243"/>
      <c r="D22" s="459" t="s">
        <v>337</v>
      </c>
      <c r="E22" s="459"/>
      <c r="F22" s="459"/>
      <c r="G22" s="459"/>
      <c r="H22" s="459"/>
      <c r="I22" s="459"/>
      <c r="J22" s="459"/>
      <c r="K22" s="460"/>
      <c r="L22" s="460"/>
      <c r="M22" s="460"/>
      <c r="N22" s="460"/>
      <c r="O22" s="460"/>
      <c r="P22" s="460"/>
      <c r="Q22" s="460"/>
      <c r="R22" s="460"/>
      <c r="S22" s="460"/>
      <c r="T22" s="460"/>
      <c r="U22" s="460"/>
      <c r="V22" s="460"/>
      <c r="W22" s="460"/>
      <c r="X22" s="460"/>
      <c r="Y22" s="460"/>
      <c r="Z22" s="460"/>
      <c r="AA22" s="460"/>
      <c r="AB22" s="460"/>
      <c r="AC22" s="460"/>
      <c r="AD22" s="460"/>
      <c r="AE22" s="460"/>
      <c r="AF22" s="460"/>
      <c r="AG22" s="460"/>
      <c r="AH22" s="460"/>
      <c r="AI22" s="460"/>
      <c r="AJ22" s="460"/>
      <c r="AK22" s="460"/>
      <c r="AL22" s="460"/>
      <c r="AM22" s="460"/>
      <c r="AN22" s="460"/>
      <c r="AO22" s="460"/>
      <c r="AP22" s="460"/>
      <c r="AQ22" s="460"/>
      <c r="AR22" s="460"/>
      <c r="AS22" s="460"/>
      <c r="AT22" s="460"/>
      <c r="AU22" s="460"/>
      <c r="AV22" s="460"/>
      <c r="AW22" s="460"/>
      <c r="AX22" s="460"/>
      <c r="AY22" s="460"/>
      <c r="AZ22" s="460"/>
      <c r="BA22" s="460"/>
      <c r="BB22" s="460"/>
      <c r="BC22" s="460"/>
      <c r="BD22" s="244"/>
      <c r="BF22" s="572" t="s">
        <v>338</v>
      </c>
      <c r="BG22" s="572"/>
      <c r="BH22" s="572"/>
      <c r="BI22" s="572"/>
      <c r="BJ22" s="572"/>
      <c r="BK22" s="572"/>
      <c r="BL22" s="52"/>
      <c r="BM22" s="391"/>
      <c r="BN22" s="391"/>
      <c r="BO22" s="391"/>
      <c r="BP22" s="391"/>
      <c r="BQ22" s="391"/>
      <c r="BR22" s="391"/>
      <c r="BS22" s="391"/>
      <c r="BT22" s="391"/>
      <c r="BU22" s="391"/>
      <c r="BV22" s="391"/>
      <c r="BW22" s="391"/>
      <c r="BX22" s="391"/>
      <c r="BY22" s="391"/>
      <c r="BZ22" s="266"/>
      <c r="CA22" s="573" t="s">
        <v>327</v>
      </c>
      <c r="CB22" s="573"/>
      <c r="CC22" s="266"/>
      <c r="CD22" s="391"/>
      <c r="CE22" s="391"/>
      <c r="CF22" s="391"/>
      <c r="CG22" s="391"/>
      <c r="CH22" s="391"/>
      <c r="CI22" s="391"/>
      <c r="CJ22" s="391"/>
      <c r="CK22" s="391"/>
      <c r="CL22" s="391"/>
      <c r="CM22" s="391"/>
      <c r="CN22" s="391"/>
      <c r="CO22" s="391"/>
      <c r="CP22" s="391"/>
      <c r="CR22" s="242"/>
    </row>
    <row r="23" spans="1:216" ht="3.75" customHeight="1">
      <c r="A23" s="413"/>
      <c r="B23" s="414"/>
      <c r="C23" s="246"/>
      <c r="D23" s="247"/>
      <c r="E23" s="247"/>
      <c r="F23" s="247"/>
      <c r="G23" s="247"/>
      <c r="H23" s="247"/>
      <c r="I23" s="247"/>
      <c r="J23" s="247"/>
      <c r="K23" s="247"/>
      <c r="L23" s="247"/>
      <c r="M23" s="247"/>
      <c r="N23" s="247"/>
      <c r="O23" s="247"/>
      <c r="P23" s="247"/>
      <c r="Q23" s="247"/>
      <c r="R23" s="247"/>
      <c r="S23" s="247"/>
      <c r="T23" s="247"/>
      <c r="U23" s="247"/>
      <c r="V23" s="247"/>
      <c r="W23" s="247"/>
      <c r="X23" s="247"/>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8"/>
      <c r="AW23" s="248"/>
      <c r="AX23" s="248"/>
      <c r="AY23" s="248"/>
      <c r="AZ23" s="248"/>
      <c r="BA23" s="248"/>
      <c r="BB23" s="248"/>
      <c r="BC23" s="248"/>
      <c r="BD23" s="244"/>
      <c r="BF23" s="244"/>
      <c r="BG23" s="244"/>
      <c r="BH23" s="244"/>
      <c r="BI23" s="244"/>
      <c r="BJ23" s="244"/>
      <c r="BK23" s="244"/>
      <c r="BL23" s="244"/>
      <c r="BM23" s="244"/>
      <c r="BN23" s="244"/>
      <c r="BO23" s="244"/>
      <c r="BP23" s="244"/>
      <c r="BQ23" s="244"/>
      <c r="BR23" s="244"/>
      <c r="BS23" s="244"/>
      <c r="BT23" s="244"/>
      <c r="BU23" s="244"/>
      <c r="BV23" s="244"/>
      <c r="BW23" s="244"/>
      <c r="BX23" s="244"/>
      <c r="BY23" s="244"/>
      <c r="BZ23" s="244"/>
      <c r="CA23" s="244"/>
      <c r="CB23" s="244"/>
      <c r="CC23" s="244"/>
      <c r="CD23" s="244"/>
      <c r="CE23" s="244"/>
      <c r="CF23" s="244"/>
      <c r="CG23" s="244"/>
      <c r="CH23" s="244"/>
      <c r="CI23" s="244"/>
      <c r="CJ23" s="244"/>
      <c r="CK23" s="244"/>
      <c r="CL23" s="244"/>
      <c r="CM23" s="244"/>
      <c r="CN23" s="244"/>
      <c r="CO23" s="244"/>
      <c r="CP23" s="244"/>
      <c r="CQ23" s="244"/>
      <c r="CR23" s="242"/>
    </row>
    <row r="24" spans="1:216" ht="40.5" customHeight="1">
      <c r="A24" s="413"/>
      <c r="B24" s="414"/>
      <c r="C24" s="249"/>
      <c r="D24" s="450" t="s">
        <v>339</v>
      </c>
      <c r="E24" s="450"/>
      <c r="F24" s="450"/>
      <c r="G24" s="450"/>
      <c r="H24" s="450"/>
      <c r="I24" s="450"/>
      <c r="J24" s="450"/>
      <c r="K24" s="447"/>
      <c r="L24" s="447"/>
      <c r="M24" s="447"/>
      <c r="N24" s="447"/>
      <c r="O24" s="447"/>
      <c r="P24" s="447"/>
      <c r="Q24" s="447"/>
      <c r="R24" s="447"/>
      <c r="S24" s="447"/>
      <c r="T24" s="447"/>
      <c r="U24" s="447"/>
      <c r="V24" s="447"/>
      <c r="W24" s="447"/>
      <c r="X24" s="447"/>
      <c r="Y24" s="447"/>
      <c r="Z24" s="447"/>
      <c r="AA24" s="447"/>
      <c r="AB24" s="447"/>
      <c r="AC24" s="447"/>
      <c r="AD24" s="447"/>
      <c r="AE24" s="447"/>
      <c r="AF24" s="447"/>
      <c r="AG24" s="447"/>
      <c r="AH24" s="447"/>
      <c r="AI24" s="447"/>
      <c r="AJ24" s="447"/>
      <c r="AK24" s="447"/>
      <c r="AL24" s="447"/>
      <c r="AM24" s="447"/>
      <c r="AN24" s="447"/>
      <c r="AO24" s="447"/>
      <c r="AP24" s="447"/>
      <c r="AQ24" s="447"/>
      <c r="AR24" s="447"/>
      <c r="AS24" s="447"/>
      <c r="AT24" s="447"/>
      <c r="AU24" s="447"/>
      <c r="AV24" s="447"/>
      <c r="AW24" s="447"/>
      <c r="AX24" s="447"/>
      <c r="AY24" s="447"/>
      <c r="AZ24" s="447"/>
      <c r="BA24" s="447"/>
      <c r="BB24" s="447"/>
      <c r="BC24" s="447"/>
      <c r="BD24" s="250"/>
      <c r="BF24" s="451" t="s">
        <v>331</v>
      </c>
      <c r="BG24" s="451"/>
      <c r="BH24" s="451"/>
      <c r="BI24" s="451"/>
      <c r="BJ24" s="451"/>
      <c r="BK24" s="451"/>
      <c r="BL24" s="251"/>
      <c r="BM24" s="436"/>
      <c r="BN24" s="436"/>
      <c r="BO24" s="436"/>
      <c r="BP24" s="436"/>
      <c r="BQ24" s="436"/>
      <c r="BR24" s="436"/>
      <c r="BS24" s="436"/>
      <c r="BT24" s="436"/>
      <c r="BU24" s="436"/>
      <c r="BV24" s="436"/>
      <c r="BW24" s="436"/>
      <c r="BX24" s="436"/>
      <c r="BY24" s="436"/>
      <c r="BZ24" s="436"/>
      <c r="CA24" s="436"/>
      <c r="CB24" s="436"/>
      <c r="CC24" s="436"/>
      <c r="CD24" s="436"/>
      <c r="CE24" s="436"/>
      <c r="CF24" s="436"/>
      <c r="CG24" s="436"/>
      <c r="CH24" s="436"/>
      <c r="CI24" s="436"/>
      <c r="CJ24" s="436"/>
      <c r="CK24" s="436"/>
      <c r="CL24" s="436"/>
      <c r="CM24" s="436"/>
      <c r="CN24" s="436"/>
      <c r="CO24" s="436"/>
      <c r="CP24" s="436"/>
      <c r="CR24" s="252"/>
    </row>
    <row r="25" spans="1:216" ht="20.25" customHeight="1">
      <c r="A25" s="413"/>
      <c r="B25" s="414"/>
      <c r="I25" s="437" t="s">
        <v>328</v>
      </c>
      <c r="J25" s="437"/>
      <c r="K25" s="452"/>
      <c r="L25" s="452"/>
      <c r="M25" s="452"/>
      <c r="N25" s="452"/>
      <c r="O25" s="452"/>
      <c r="P25" s="452"/>
      <c r="Q25" s="253" t="s">
        <v>103</v>
      </c>
      <c r="R25" s="453"/>
      <c r="S25" s="453"/>
      <c r="T25" s="453"/>
      <c r="U25" s="453"/>
      <c r="V25" s="453"/>
      <c r="W25" s="453"/>
      <c r="Y25" s="254"/>
      <c r="Z25" s="254"/>
      <c r="AA25" s="254"/>
      <c r="AB25" s="254"/>
      <c r="AC25" s="254"/>
      <c r="AD25" s="254"/>
      <c r="AE25" s="254"/>
      <c r="AU25" s="254"/>
      <c r="AV25" s="254"/>
      <c r="AW25" s="254"/>
      <c r="AX25" s="254"/>
      <c r="AY25" s="254"/>
      <c r="AZ25" s="254"/>
      <c r="BA25" s="254"/>
      <c r="BB25" s="254"/>
      <c r="BC25" s="254"/>
      <c r="BD25" s="255"/>
      <c r="BE25" s="255"/>
      <c r="BF25" s="255"/>
      <c r="BG25" s="255"/>
      <c r="BH25" s="255"/>
      <c r="BI25" s="255"/>
      <c r="BJ25" s="255"/>
      <c r="BK25" s="255"/>
      <c r="BL25" s="255"/>
      <c r="BM25" s="255"/>
      <c r="BN25" s="255"/>
      <c r="BO25" s="255"/>
      <c r="BP25" s="255"/>
      <c r="BQ25" s="255"/>
      <c r="BR25" s="255"/>
      <c r="BS25" s="255"/>
      <c r="BT25" s="255"/>
      <c r="BU25" s="255"/>
      <c r="BV25" s="255"/>
      <c r="BW25" s="255"/>
      <c r="BX25" s="255"/>
      <c r="BY25" s="255"/>
      <c r="BZ25" s="255"/>
      <c r="CA25" s="255"/>
      <c r="CB25" s="255"/>
      <c r="CC25" s="255"/>
      <c r="CD25" s="255"/>
      <c r="CE25" s="255"/>
      <c r="CF25" s="255"/>
      <c r="CG25" s="255"/>
      <c r="CH25" s="255"/>
      <c r="CI25" s="255"/>
      <c r="CJ25" s="255"/>
      <c r="CK25" s="255"/>
      <c r="CL25" s="255"/>
      <c r="CM25" s="255"/>
      <c r="CN25" s="255"/>
      <c r="CO25" s="255"/>
      <c r="CP25" s="255"/>
      <c r="CQ25" s="255"/>
      <c r="CR25" s="386"/>
      <c r="DR25" s="267" t="s">
        <v>340</v>
      </c>
    </row>
    <row r="26" spans="1:216" ht="20.25" customHeight="1">
      <c r="A26" s="413"/>
      <c r="B26" s="414"/>
      <c r="C26" s="256"/>
      <c r="D26" s="440" t="s">
        <v>329</v>
      </c>
      <c r="E26" s="440"/>
      <c r="F26" s="440"/>
      <c r="G26" s="440"/>
      <c r="H26" s="440"/>
      <c r="I26" s="440"/>
      <c r="K26" s="442"/>
      <c r="L26" s="442"/>
      <c r="M26" s="442"/>
      <c r="N26" s="442"/>
      <c r="O26" s="442"/>
      <c r="P26" s="442"/>
      <c r="Q26" s="443" t="s">
        <v>330</v>
      </c>
      <c r="R26" s="444"/>
      <c r="S26" s="444"/>
      <c r="T26" s="444"/>
      <c r="U26" s="446"/>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AT26" s="446"/>
      <c r="AU26" s="446"/>
      <c r="AV26" s="446"/>
      <c r="AW26" s="446"/>
      <c r="AX26" s="446"/>
      <c r="AY26" s="446"/>
      <c r="AZ26" s="446"/>
      <c r="BA26" s="446"/>
      <c r="BB26" s="446"/>
      <c r="BC26" s="446"/>
      <c r="BD26" s="446"/>
      <c r="BE26" s="446"/>
      <c r="BF26" s="446"/>
      <c r="BG26" s="446"/>
      <c r="BH26" s="446"/>
      <c r="BI26" s="446"/>
      <c r="BJ26" s="446"/>
      <c r="BK26" s="446"/>
      <c r="BL26" s="446"/>
      <c r="BM26" s="446"/>
      <c r="BN26" s="446"/>
      <c r="BO26" s="446"/>
      <c r="BP26" s="446"/>
      <c r="BQ26" s="446"/>
      <c r="BR26" s="446"/>
      <c r="BS26" s="446"/>
      <c r="BT26" s="446"/>
      <c r="BU26" s="446"/>
      <c r="BV26" s="446"/>
      <c r="BW26" s="446"/>
      <c r="BX26" s="446"/>
      <c r="BY26" s="446"/>
      <c r="BZ26" s="446"/>
      <c r="CA26" s="446"/>
      <c r="CB26" s="446"/>
      <c r="CC26" s="446"/>
      <c r="CD26" s="446"/>
      <c r="CE26" s="446"/>
      <c r="CF26" s="446"/>
      <c r="CG26" s="446"/>
      <c r="CH26" s="446"/>
      <c r="CI26" s="446"/>
      <c r="CJ26" s="446"/>
      <c r="CK26" s="446"/>
      <c r="CL26" s="446"/>
      <c r="CM26" s="446"/>
      <c r="CN26" s="446"/>
      <c r="CO26" s="446"/>
      <c r="CP26" s="446"/>
      <c r="CQ26" s="268"/>
      <c r="CR26" s="387"/>
      <c r="CT26" s="269"/>
      <c r="CU26" s="269"/>
      <c r="CW26" s="269" t="s">
        <v>341</v>
      </c>
      <c r="DF26" s="269"/>
      <c r="DR26" s="270" t="s">
        <v>342</v>
      </c>
      <c r="DZ26" s="267"/>
    </row>
    <row r="27" spans="1:216" ht="20.25" customHeight="1" thickBot="1">
      <c r="A27" s="415"/>
      <c r="B27" s="416"/>
      <c r="C27" s="271"/>
      <c r="D27" s="567"/>
      <c r="E27" s="567"/>
      <c r="F27" s="567"/>
      <c r="G27" s="567"/>
      <c r="H27" s="567"/>
      <c r="I27" s="567"/>
      <c r="J27" s="272"/>
      <c r="K27" s="568"/>
      <c r="L27" s="568"/>
      <c r="M27" s="568"/>
      <c r="N27" s="568"/>
      <c r="O27" s="568"/>
      <c r="P27" s="568"/>
      <c r="Q27" s="569"/>
      <c r="R27" s="569"/>
      <c r="S27" s="569"/>
      <c r="T27" s="569"/>
      <c r="U27" s="570"/>
      <c r="V27" s="570"/>
      <c r="W27" s="570"/>
      <c r="X27" s="570"/>
      <c r="Y27" s="570"/>
      <c r="Z27" s="570"/>
      <c r="AA27" s="570"/>
      <c r="AB27" s="570"/>
      <c r="AC27" s="570"/>
      <c r="AD27" s="570"/>
      <c r="AE27" s="570"/>
      <c r="AF27" s="570"/>
      <c r="AG27" s="570"/>
      <c r="AH27" s="570"/>
      <c r="AI27" s="570"/>
      <c r="AJ27" s="570"/>
      <c r="AK27" s="570"/>
      <c r="AL27" s="570"/>
      <c r="AM27" s="570"/>
      <c r="AN27" s="570"/>
      <c r="AO27" s="570"/>
      <c r="AP27" s="570"/>
      <c r="AQ27" s="570"/>
      <c r="AR27" s="570"/>
      <c r="AS27" s="570"/>
      <c r="AT27" s="570"/>
      <c r="AU27" s="570"/>
      <c r="AV27" s="570"/>
      <c r="AW27" s="570"/>
      <c r="AX27" s="570"/>
      <c r="AY27" s="570"/>
      <c r="AZ27" s="570"/>
      <c r="BA27" s="570"/>
      <c r="BB27" s="570"/>
      <c r="BC27" s="570"/>
      <c r="BD27" s="570"/>
      <c r="BE27" s="570"/>
      <c r="BF27" s="570"/>
      <c r="BG27" s="570"/>
      <c r="BH27" s="570"/>
      <c r="BI27" s="570"/>
      <c r="BJ27" s="570"/>
      <c r="BK27" s="570"/>
      <c r="BL27" s="570"/>
      <c r="BM27" s="570"/>
      <c r="BN27" s="570"/>
      <c r="BO27" s="570"/>
      <c r="BP27" s="570"/>
      <c r="BQ27" s="570"/>
      <c r="BR27" s="570"/>
      <c r="BS27" s="570"/>
      <c r="BT27" s="570"/>
      <c r="BU27" s="570"/>
      <c r="BV27" s="570"/>
      <c r="BW27" s="570"/>
      <c r="BX27" s="570"/>
      <c r="BY27" s="570"/>
      <c r="BZ27" s="570"/>
      <c r="CA27" s="570"/>
      <c r="CB27" s="570"/>
      <c r="CC27" s="570"/>
      <c r="CD27" s="570"/>
      <c r="CE27" s="570"/>
      <c r="CF27" s="570"/>
      <c r="CG27" s="570"/>
      <c r="CH27" s="570"/>
      <c r="CI27" s="570"/>
      <c r="CJ27" s="570"/>
      <c r="CK27" s="570"/>
      <c r="CL27" s="570"/>
      <c r="CM27" s="570"/>
      <c r="CN27" s="570"/>
      <c r="CO27" s="570"/>
      <c r="CP27" s="570"/>
      <c r="CQ27" s="273"/>
      <c r="CR27" s="566"/>
      <c r="DR27" s="274" t="s">
        <v>343</v>
      </c>
      <c r="DZ27" s="275"/>
    </row>
    <row r="28" spans="1:216" s="277" customFormat="1" ht="9.9" customHeight="1" thickBot="1">
      <c r="A28" s="571"/>
      <c r="B28" s="571"/>
      <c r="C28" s="571"/>
      <c r="D28" s="571"/>
      <c r="E28" s="571"/>
      <c r="F28" s="571"/>
      <c r="G28" s="571"/>
      <c r="H28" s="571"/>
      <c r="I28" s="571"/>
      <c r="J28" s="571"/>
      <c r="K28" s="571"/>
      <c r="L28" s="571"/>
      <c r="M28" s="571"/>
      <c r="N28" s="571"/>
      <c r="O28" s="571"/>
      <c r="P28" s="571"/>
      <c r="Q28" s="571"/>
      <c r="R28" s="571"/>
      <c r="S28" s="571"/>
      <c r="T28" s="571"/>
      <c r="U28" s="571"/>
      <c r="V28" s="571"/>
      <c r="W28" s="571"/>
      <c r="X28" s="571"/>
      <c r="Y28" s="571"/>
      <c r="Z28" s="571"/>
      <c r="AA28" s="571"/>
      <c r="AB28" s="571"/>
      <c r="AC28" s="571"/>
      <c r="AD28" s="571"/>
      <c r="AE28" s="571"/>
      <c r="AF28" s="571"/>
      <c r="AG28" s="571"/>
      <c r="AH28" s="571"/>
      <c r="AI28" s="571"/>
      <c r="AJ28" s="571"/>
      <c r="AK28" s="571"/>
      <c r="AL28" s="571"/>
      <c r="AM28" s="571"/>
      <c r="AN28" s="571"/>
      <c r="AO28" s="571"/>
      <c r="AP28" s="571"/>
      <c r="AQ28" s="571"/>
      <c r="AR28" s="571"/>
      <c r="AS28" s="571"/>
      <c r="AT28" s="571"/>
      <c r="AU28" s="571"/>
      <c r="AV28" s="571"/>
      <c r="AW28" s="571"/>
      <c r="AX28" s="571"/>
      <c r="AY28" s="571"/>
      <c r="AZ28" s="571"/>
      <c r="BA28" s="571"/>
      <c r="BB28" s="571"/>
      <c r="BC28" s="571"/>
      <c r="BD28" s="571"/>
      <c r="BE28" s="571"/>
      <c r="BF28" s="571"/>
      <c r="BG28" s="571"/>
      <c r="BH28" s="571"/>
      <c r="BI28" s="571"/>
      <c r="BJ28" s="571"/>
      <c r="BK28" s="571"/>
      <c r="BL28" s="571"/>
      <c r="BM28" s="571"/>
      <c r="BN28" s="571"/>
      <c r="BO28" s="571"/>
      <c r="BP28" s="571"/>
      <c r="BQ28" s="571"/>
      <c r="BR28" s="571"/>
      <c r="BS28" s="571"/>
      <c r="BT28" s="571"/>
      <c r="BU28" s="571"/>
      <c r="BV28" s="571"/>
      <c r="BW28" s="571"/>
      <c r="BX28" s="571"/>
      <c r="BY28" s="571"/>
      <c r="BZ28" s="571"/>
      <c r="CA28" s="571"/>
      <c r="CB28" s="571"/>
      <c r="CC28" s="571"/>
      <c r="CD28" s="571"/>
      <c r="CE28" s="571"/>
      <c r="CF28" s="571"/>
      <c r="CG28" s="571"/>
      <c r="CH28" s="571"/>
      <c r="CI28" s="571"/>
      <c r="CJ28" s="571"/>
      <c r="CK28" s="571"/>
      <c r="CL28" s="571"/>
      <c r="CM28" s="571"/>
      <c r="CN28" s="571"/>
      <c r="CO28" s="571"/>
      <c r="CP28" s="571"/>
      <c r="CQ28" s="571"/>
      <c r="CR28" s="571"/>
      <c r="DR28" s="355"/>
    </row>
    <row r="29" spans="1:216" ht="24.9" customHeight="1" thickBot="1">
      <c r="A29" s="411" t="s">
        <v>344</v>
      </c>
      <c r="B29" s="412"/>
      <c r="C29" s="634" t="s">
        <v>345</v>
      </c>
      <c r="D29" s="635"/>
      <c r="E29" s="635"/>
      <c r="F29" s="635"/>
      <c r="G29" s="635"/>
      <c r="H29" s="635"/>
      <c r="I29" s="635"/>
      <c r="J29" s="635"/>
      <c r="K29" s="635"/>
      <c r="L29" s="635"/>
      <c r="M29" s="635"/>
      <c r="N29" s="635"/>
      <c r="O29" s="635"/>
      <c r="P29" s="635"/>
      <c r="Q29" s="635"/>
      <c r="R29" s="635"/>
      <c r="S29" s="635"/>
      <c r="T29" s="635"/>
      <c r="U29" s="635"/>
      <c r="V29" s="635"/>
      <c r="W29" s="635"/>
      <c r="X29" s="635"/>
      <c r="Y29" s="635"/>
      <c r="Z29" s="635"/>
      <c r="AA29" s="635"/>
      <c r="AB29" s="635"/>
      <c r="AC29" s="635"/>
      <c r="AD29" s="635"/>
      <c r="AE29" s="635"/>
      <c r="AF29" s="635"/>
      <c r="AG29" s="635"/>
      <c r="AH29" s="635"/>
      <c r="AI29" s="635"/>
      <c r="AJ29" s="635"/>
      <c r="AK29" s="635"/>
      <c r="AL29" s="635"/>
      <c r="AM29" s="635"/>
      <c r="AN29" s="635"/>
      <c r="AO29" s="635"/>
      <c r="AP29" s="635"/>
      <c r="AQ29" s="635"/>
      <c r="AR29" s="635"/>
      <c r="AS29" s="635"/>
      <c r="AT29" s="635"/>
      <c r="AU29" s="635"/>
      <c r="AV29" s="635"/>
      <c r="AW29" s="635"/>
      <c r="AX29" s="635"/>
      <c r="AY29" s="635"/>
      <c r="AZ29" s="635"/>
      <c r="BA29" s="635"/>
      <c r="BB29" s="635"/>
      <c r="BC29" s="635"/>
      <c r="BD29" s="635"/>
      <c r="BE29" s="635"/>
      <c r="BF29" s="635"/>
      <c r="BG29" s="635"/>
      <c r="BH29" s="635"/>
      <c r="BI29" s="635"/>
      <c r="BJ29" s="635"/>
      <c r="BK29" s="635"/>
      <c r="BL29" s="635"/>
      <c r="BM29" s="635"/>
      <c r="BN29" s="635"/>
      <c r="BO29" s="635"/>
      <c r="BP29" s="635"/>
      <c r="BQ29" s="635"/>
      <c r="BR29" s="635"/>
      <c r="BS29" s="635"/>
      <c r="BT29" s="635"/>
      <c r="BU29" s="635"/>
      <c r="BV29" s="635"/>
      <c r="BW29" s="635"/>
      <c r="BX29" s="635"/>
      <c r="BY29" s="635"/>
      <c r="BZ29" s="635"/>
      <c r="CA29" s="635"/>
      <c r="CB29" s="635"/>
      <c r="CC29" s="635"/>
      <c r="CD29" s="635"/>
      <c r="CE29" s="635"/>
      <c r="CF29" s="635"/>
      <c r="CG29" s="635"/>
      <c r="CH29" s="635"/>
      <c r="CI29" s="635"/>
      <c r="CJ29" s="635"/>
      <c r="CK29" s="635"/>
      <c r="CL29" s="635"/>
      <c r="CM29" s="635"/>
      <c r="CN29" s="635"/>
      <c r="CO29" s="635"/>
      <c r="CP29" s="635"/>
      <c r="CQ29" s="635"/>
      <c r="CR29" s="636"/>
      <c r="GZ29" s="356" t="s">
        <v>479</v>
      </c>
    </row>
    <row r="30" spans="1:216" ht="24.9" customHeight="1" thickBot="1">
      <c r="A30" s="413"/>
      <c r="B30" s="414"/>
      <c r="C30" s="478" t="s">
        <v>346</v>
      </c>
      <c r="D30" s="479"/>
      <c r="E30" s="479"/>
      <c r="F30" s="479"/>
      <c r="G30" s="479"/>
      <c r="H30" s="479"/>
      <c r="I30" s="479"/>
      <c r="J30" s="479"/>
      <c r="K30" s="480"/>
      <c r="L30" s="481" t="s">
        <v>347</v>
      </c>
      <c r="M30" s="482"/>
      <c r="N30" s="482"/>
      <c r="O30" s="482"/>
      <c r="P30" s="482"/>
      <c r="Q30" s="482"/>
      <c r="R30" s="482"/>
      <c r="S30" s="482"/>
      <c r="T30" s="482"/>
      <c r="U30" s="482"/>
      <c r="V30" s="482"/>
      <c r="W30" s="482"/>
      <c r="X30" s="482"/>
      <c r="Y30" s="482"/>
      <c r="Z30" s="483"/>
      <c r="AA30" s="501" t="s">
        <v>348</v>
      </c>
      <c r="AB30" s="502"/>
      <c r="AC30" s="503"/>
      <c r="AD30" s="547" t="s">
        <v>349</v>
      </c>
      <c r="AE30" s="479"/>
      <c r="AF30" s="479"/>
      <c r="AG30" s="479"/>
      <c r="AH30" s="479"/>
      <c r="AI30" s="479"/>
      <c r="AJ30" s="479"/>
      <c r="AK30" s="480"/>
      <c r="AL30" s="547" t="s">
        <v>350</v>
      </c>
      <c r="AM30" s="479"/>
      <c r="AN30" s="479"/>
      <c r="AO30" s="479"/>
      <c r="AP30" s="479"/>
      <c r="AQ30" s="479"/>
      <c r="AR30" s="479"/>
      <c r="AS30" s="480"/>
      <c r="AT30" s="547" t="s">
        <v>2</v>
      </c>
      <c r="AU30" s="479"/>
      <c r="AV30" s="479"/>
      <c r="AW30" s="479"/>
      <c r="AX30" s="479"/>
      <c r="AY30" s="479"/>
      <c r="AZ30" s="479"/>
      <c r="BA30" s="479"/>
      <c r="BB30" s="479"/>
      <c r="BC30" s="479"/>
      <c r="BD30" s="479"/>
      <c r="BE30" s="480"/>
      <c r="BF30" s="631" t="s">
        <v>351</v>
      </c>
      <c r="BG30" s="632"/>
      <c r="BH30" s="632"/>
      <c r="BI30" s="632"/>
      <c r="BJ30" s="632"/>
      <c r="BK30" s="633"/>
      <c r="BL30" s="586" t="s">
        <v>352</v>
      </c>
      <c r="BM30" s="586"/>
      <c r="BN30" s="586"/>
      <c r="BO30" s="586"/>
      <c r="BP30" s="586"/>
      <c r="BQ30" s="586"/>
      <c r="BR30" s="586"/>
      <c r="BS30" s="586"/>
      <c r="BT30" s="586"/>
      <c r="BU30" s="586"/>
      <c r="BV30" s="586"/>
      <c r="BW30" s="586"/>
      <c r="BX30" s="586"/>
      <c r="BY30" s="586"/>
      <c r="BZ30" s="587" t="s">
        <v>353</v>
      </c>
      <c r="CA30" s="587"/>
      <c r="CB30" s="587"/>
      <c r="CC30" s="587"/>
      <c r="CD30" s="587"/>
      <c r="CE30" s="587"/>
      <c r="CF30" s="587"/>
      <c r="CG30" s="587"/>
      <c r="CH30" s="587"/>
      <c r="CI30" s="587"/>
      <c r="CJ30" s="587"/>
      <c r="CK30" s="587"/>
      <c r="CL30" s="587"/>
      <c r="CM30" s="587"/>
      <c r="CN30" s="587"/>
      <c r="CO30" s="587"/>
      <c r="CP30" s="587"/>
      <c r="CQ30" s="587"/>
      <c r="CR30" s="588"/>
      <c r="CT30" s="348"/>
      <c r="CU30" s="348"/>
      <c r="CW30" s="462" t="s">
        <v>354</v>
      </c>
      <c r="CX30" s="462"/>
      <c r="CY30" s="462"/>
      <c r="CZ30" s="462"/>
      <c r="DA30" s="462"/>
      <c r="DB30" s="462"/>
      <c r="DC30" s="462"/>
      <c r="DD30" s="462"/>
      <c r="DE30" s="278"/>
      <c r="DF30" s="279" t="s">
        <v>346</v>
      </c>
      <c r="DG30" s="280"/>
      <c r="DH30" s="462" t="s">
        <v>355</v>
      </c>
      <c r="DI30" s="462"/>
      <c r="DJ30" s="462"/>
      <c r="DK30" s="462"/>
      <c r="DL30" s="462"/>
      <c r="DM30" s="462"/>
      <c r="DN30" s="462"/>
      <c r="DO30" s="462"/>
      <c r="DP30" s="281"/>
      <c r="DQ30" s="282"/>
      <c r="DR30" s="462" t="s">
        <v>356</v>
      </c>
      <c r="DS30" s="462"/>
      <c r="DT30" s="462"/>
      <c r="DU30" s="462"/>
      <c r="DV30" s="462"/>
      <c r="DW30" s="462"/>
      <c r="DX30" s="462"/>
      <c r="DY30" s="462"/>
      <c r="EB30" s="462" t="s">
        <v>357</v>
      </c>
      <c r="EC30" s="462"/>
      <c r="ED30" s="462"/>
      <c r="EE30" s="462"/>
      <c r="EF30" s="462"/>
      <c r="EG30" s="462"/>
      <c r="EJ30" s="462" t="s">
        <v>358</v>
      </c>
      <c r="EK30" s="462"/>
      <c r="EL30" s="462"/>
      <c r="EM30" s="462"/>
      <c r="EN30" s="462"/>
      <c r="EO30" s="462"/>
      <c r="EP30" s="462"/>
      <c r="EQ30" s="462"/>
      <c r="ET30" s="462" t="s">
        <v>359</v>
      </c>
      <c r="EU30" s="462"/>
      <c r="EV30" s="462"/>
      <c r="EW30" s="462"/>
      <c r="EX30" s="462"/>
      <c r="EY30" s="462"/>
      <c r="EZ30" s="462"/>
      <c r="FA30" s="462"/>
      <c r="FD30" s="462" t="s">
        <v>360</v>
      </c>
      <c r="FE30" s="462"/>
      <c r="FF30" s="462"/>
      <c r="FG30" s="462"/>
      <c r="FH30" s="462"/>
      <c r="FI30" s="462"/>
      <c r="FJ30" s="462"/>
      <c r="FK30" s="462"/>
      <c r="FN30" s="469" t="s">
        <v>361</v>
      </c>
      <c r="FO30" s="470"/>
      <c r="FP30" s="470"/>
      <c r="FQ30" s="470"/>
      <c r="FR30" s="470"/>
      <c r="FS30" s="470"/>
      <c r="FT30" s="470"/>
      <c r="FU30" s="471"/>
      <c r="FX30" s="462" t="s">
        <v>362</v>
      </c>
      <c r="FY30" s="462"/>
      <c r="FZ30" s="462"/>
      <c r="GA30" s="462"/>
      <c r="GB30" s="462"/>
      <c r="GC30" s="462"/>
      <c r="GD30" s="462"/>
      <c r="GE30" s="462"/>
      <c r="GF30" s="283"/>
      <c r="GH30" s="462" t="s">
        <v>362</v>
      </c>
      <c r="GI30" s="462"/>
      <c r="GJ30" s="462"/>
      <c r="GK30" s="462"/>
      <c r="GL30" s="462"/>
      <c r="GM30" s="462"/>
      <c r="GN30" s="462"/>
      <c r="GO30" s="462"/>
      <c r="GR30" s="462" t="s">
        <v>357</v>
      </c>
      <c r="GS30" s="462"/>
      <c r="GT30" s="462"/>
      <c r="GU30" s="462"/>
      <c r="GV30" s="462"/>
      <c r="GW30" s="462"/>
      <c r="GZ30" s="462" t="s">
        <v>363</v>
      </c>
      <c r="HA30" s="462"/>
      <c r="HB30" s="462"/>
      <c r="HC30" s="462"/>
      <c r="HD30" s="462"/>
      <c r="HE30" s="462"/>
      <c r="HF30" s="462"/>
      <c r="HG30" s="462"/>
      <c r="HH30" s="284" t="s">
        <v>364</v>
      </c>
    </row>
    <row r="31" spans="1:216" ht="39.9" customHeight="1">
      <c r="A31" s="413"/>
      <c r="B31" s="414"/>
      <c r="C31" s="463"/>
      <c r="D31" s="464"/>
      <c r="E31" s="464"/>
      <c r="F31" s="464"/>
      <c r="G31" s="464"/>
      <c r="H31" s="465" t="s">
        <v>365</v>
      </c>
      <c r="I31" s="465"/>
      <c r="J31" s="465"/>
      <c r="K31" s="466"/>
      <c r="L31" s="467" t="s">
        <v>366</v>
      </c>
      <c r="M31" s="464"/>
      <c r="N31" s="464"/>
      <c r="O31" s="464"/>
      <c r="P31" s="464"/>
      <c r="Q31" s="464"/>
      <c r="R31" s="464"/>
      <c r="S31" s="464"/>
      <c r="T31" s="464"/>
      <c r="U31" s="464"/>
      <c r="V31" s="464"/>
      <c r="W31" s="464"/>
      <c r="X31" s="464"/>
      <c r="Y31" s="464"/>
      <c r="Z31" s="468"/>
      <c r="AA31" s="578" t="s">
        <v>367</v>
      </c>
      <c r="AB31" s="579"/>
      <c r="AC31" s="580"/>
      <c r="AD31" s="548"/>
      <c r="AE31" s="549"/>
      <c r="AF31" s="549"/>
      <c r="AG31" s="549"/>
      <c r="AH31" s="549"/>
      <c r="AI31" s="549"/>
      <c r="AJ31" s="550" t="s">
        <v>368</v>
      </c>
      <c r="AK31" s="551"/>
      <c r="AL31" s="285" t="s">
        <v>369</v>
      </c>
      <c r="AM31" s="552"/>
      <c r="AN31" s="552"/>
      <c r="AO31" s="552"/>
      <c r="AP31" s="552"/>
      <c r="AQ31" s="552"/>
      <c r="AR31" s="552"/>
      <c r="AS31" s="553"/>
      <c r="AT31" s="286" t="s">
        <v>369</v>
      </c>
      <c r="AU31" s="629"/>
      <c r="AV31" s="629"/>
      <c r="AW31" s="629"/>
      <c r="AX31" s="629"/>
      <c r="AY31" s="629"/>
      <c r="AZ31" s="629"/>
      <c r="BA31" s="629"/>
      <c r="BB31" s="629"/>
      <c r="BC31" s="629"/>
      <c r="BD31" s="629"/>
      <c r="BE31" s="630"/>
      <c r="BF31" s="475"/>
      <c r="BG31" s="476"/>
      <c r="BH31" s="476"/>
      <c r="BI31" s="554" t="s">
        <v>370</v>
      </c>
      <c r="BJ31" s="554"/>
      <c r="BK31" s="555"/>
      <c r="BL31" s="589" t="s">
        <v>371</v>
      </c>
      <c r="BM31" s="589"/>
      <c r="BN31" s="589"/>
      <c r="BO31" s="589"/>
      <c r="BP31" s="589"/>
      <c r="BQ31" s="589"/>
      <c r="BR31" s="589"/>
      <c r="BS31" s="589"/>
      <c r="BT31" s="589"/>
      <c r="BU31" s="589"/>
      <c r="BV31" s="589"/>
      <c r="BW31" s="589"/>
      <c r="BX31" s="589"/>
      <c r="BY31" s="589"/>
      <c r="BZ31" s="590"/>
      <c r="CA31" s="591"/>
      <c r="CB31" s="591"/>
      <c r="CC31" s="591"/>
      <c r="CD31" s="591"/>
      <c r="CE31" s="591"/>
      <c r="CF31" s="591"/>
      <c r="CG31" s="591"/>
      <c r="CH31" s="591"/>
      <c r="CI31" s="591"/>
      <c r="CJ31" s="591"/>
      <c r="CK31" s="591"/>
      <c r="CL31" s="591"/>
      <c r="CM31" s="591"/>
      <c r="CN31" s="591"/>
      <c r="CO31" s="591"/>
      <c r="CP31" s="591"/>
      <c r="CQ31" s="591"/>
      <c r="CR31" s="592"/>
      <c r="CS31" s="237"/>
      <c r="CT31" s="349"/>
      <c r="CU31" s="349"/>
      <c r="CW31" s="484" t="s">
        <v>372</v>
      </c>
      <c r="CX31" s="484"/>
      <c r="CY31" s="484"/>
      <c r="CZ31" s="484"/>
      <c r="DA31" s="484"/>
      <c r="DB31" s="484"/>
      <c r="DC31" s="484"/>
      <c r="DD31" s="484"/>
      <c r="DE31" s="287"/>
      <c r="DF31" s="288">
        <f>IFERROR(C31,0)</f>
        <v>0</v>
      </c>
      <c r="DG31" s="289">
        <f>IFERROR(VLOOKUP(DF31,FV額面判定,2),0)</f>
        <v>0</v>
      </c>
      <c r="DH31" s="477">
        <f>IFERROR(VLOOKUP(EB31,FV制作コスト,MATCH(DG31,A$61:O$61,0)),0)</f>
        <v>0</v>
      </c>
      <c r="DI31" s="477"/>
      <c r="DJ31" s="477"/>
      <c r="DK31" s="477"/>
      <c r="DL31" s="477"/>
      <c r="DM31" s="477"/>
      <c r="DN31" s="477"/>
      <c r="DO31" s="477"/>
      <c r="DP31" s="290"/>
      <c r="DQ31" s="291"/>
      <c r="DR31" s="477">
        <f>DH31+DF31</f>
        <v>0</v>
      </c>
      <c r="DS31" s="477"/>
      <c r="DT31" s="477"/>
      <c r="DU31" s="477"/>
      <c r="DV31" s="477"/>
      <c r="DW31" s="477"/>
      <c r="DX31" s="477"/>
      <c r="DY31" s="477"/>
      <c r="DZ31" s="474" t="s">
        <v>233</v>
      </c>
      <c r="EA31" s="474"/>
      <c r="EB31" s="477">
        <f>AD31</f>
        <v>0</v>
      </c>
      <c r="EC31" s="477"/>
      <c r="ED31" s="477"/>
      <c r="EE31" s="477"/>
      <c r="EF31" s="477"/>
      <c r="EG31" s="477"/>
      <c r="EH31" s="474" t="s">
        <v>234</v>
      </c>
      <c r="EI31" s="474"/>
      <c r="EJ31" s="472">
        <f>20000*BF31</f>
        <v>0</v>
      </c>
      <c r="EK31" s="472"/>
      <c r="EL31" s="472"/>
      <c r="EM31" s="472"/>
      <c r="EN31" s="472"/>
      <c r="EO31" s="472"/>
      <c r="EP31" s="472"/>
      <c r="EQ31" s="472"/>
      <c r="ER31" s="474" t="s">
        <v>234</v>
      </c>
      <c r="ES31" s="474"/>
      <c r="ET31" s="472" cm="1">
        <f t="array" ref="ET31">_xlfn.IFS(BL31="本機校正",24000,BL31="簡易校正",0,BL31="簡易校正・本機校正",0)</f>
        <v>0</v>
      </c>
      <c r="EU31" s="472"/>
      <c r="EV31" s="472"/>
      <c r="EW31" s="472"/>
      <c r="EX31" s="472"/>
      <c r="EY31" s="472"/>
      <c r="EZ31" s="472"/>
      <c r="FA31" s="472"/>
      <c r="FB31" s="473" t="s">
        <v>234</v>
      </c>
      <c r="FC31" s="474"/>
      <c r="FD31" s="472" cm="1">
        <f t="array" ref="FD31">_xlfn.IFS(L31="版下作成",10000,L31="完全データ入稿",0,L31="再版",0,L31="完全データ・版下作成",0)</f>
        <v>0</v>
      </c>
      <c r="FE31" s="472"/>
      <c r="FF31" s="472"/>
      <c r="FG31" s="472"/>
      <c r="FH31" s="472"/>
      <c r="FI31" s="472"/>
      <c r="FJ31" s="472"/>
      <c r="FK31" s="472"/>
      <c r="FL31" s="473" t="s">
        <v>234</v>
      </c>
      <c r="FM31" s="474"/>
      <c r="FN31" s="489"/>
      <c r="FO31" s="490"/>
      <c r="FP31" s="490"/>
      <c r="FQ31" s="490"/>
      <c r="FR31" s="490"/>
      <c r="FS31" s="490"/>
      <c r="FT31" s="490"/>
      <c r="FU31" s="491"/>
      <c r="FV31" s="474" t="s">
        <v>236</v>
      </c>
      <c r="FW31" s="474"/>
      <c r="FX31" s="477">
        <f>IFERROR((DR31*EB31)+EJ31+ET31+FD31+FN31,0)</f>
        <v>0</v>
      </c>
      <c r="FY31" s="477"/>
      <c r="FZ31" s="477"/>
      <c r="GA31" s="477"/>
      <c r="GB31" s="477"/>
      <c r="GC31" s="477"/>
      <c r="GD31" s="477"/>
      <c r="GE31" s="477"/>
      <c r="GF31" s="283"/>
      <c r="GH31" s="477">
        <f>FX31</f>
        <v>0</v>
      </c>
      <c r="GI31" s="477"/>
      <c r="GJ31" s="477"/>
      <c r="GK31" s="477"/>
      <c r="GL31" s="477"/>
      <c r="GM31" s="477"/>
      <c r="GN31" s="477"/>
      <c r="GO31" s="477"/>
      <c r="GP31" s="473" t="s">
        <v>235</v>
      </c>
      <c r="GQ31" s="474"/>
      <c r="GR31" s="477">
        <f>EB31</f>
        <v>0</v>
      </c>
      <c r="GS31" s="477"/>
      <c r="GT31" s="477"/>
      <c r="GU31" s="477"/>
      <c r="GV31" s="477"/>
      <c r="GW31" s="477"/>
      <c r="GX31" s="473" t="s">
        <v>236</v>
      </c>
      <c r="GY31" s="474"/>
      <c r="GZ31" s="488">
        <f>IFERROR(TRUNC(GH31/GR31,2),0)</f>
        <v>0</v>
      </c>
      <c r="HA31" s="488"/>
      <c r="HB31" s="488"/>
      <c r="HC31" s="488"/>
      <c r="HD31" s="488"/>
      <c r="HE31" s="488"/>
      <c r="HF31" s="488"/>
      <c r="HG31" s="488"/>
      <c r="HH31" s="292"/>
    </row>
    <row r="32" spans="1:216" ht="39.9" customHeight="1">
      <c r="A32" s="413"/>
      <c r="B32" s="414"/>
      <c r="C32" s="463"/>
      <c r="D32" s="464"/>
      <c r="E32" s="464"/>
      <c r="F32" s="464"/>
      <c r="G32" s="464"/>
      <c r="H32" s="465" t="s">
        <v>365</v>
      </c>
      <c r="I32" s="465"/>
      <c r="J32" s="465"/>
      <c r="K32" s="466"/>
      <c r="L32" s="467" t="s">
        <v>366</v>
      </c>
      <c r="M32" s="464"/>
      <c r="N32" s="464"/>
      <c r="O32" s="464"/>
      <c r="P32" s="464"/>
      <c r="Q32" s="464"/>
      <c r="R32" s="464"/>
      <c r="S32" s="464"/>
      <c r="T32" s="464"/>
      <c r="U32" s="464"/>
      <c r="V32" s="464"/>
      <c r="W32" s="464"/>
      <c r="X32" s="464"/>
      <c r="Y32" s="464"/>
      <c r="Z32" s="468"/>
      <c r="AA32" s="578" t="s">
        <v>367</v>
      </c>
      <c r="AB32" s="579"/>
      <c r="AC32" s="580"/>
      <c r="AD32" s="548"/>
      <c r="AE32" s="549"/>
      <c r="AF32" s="549"/>
      <c r="AG32" s="549"/>
      <c r="AH32" s="549"/>
      <c r="AI32" s="549"/>
      <c r="AJ32" s="550" t="s">
        <v>368</v>
      </c>
      <c r="AK32" s="551"/>
      <c r="AL32" s="293" t="s">
        <v>369</v>
      </c>
      <c r="AM32" s="552"/>
      <c r="AN32" s="552"/>
      <c r="AO32" s="552"/>
      <c r="AP32" s="552"/>
      <c r="AQ32" s="552"/>
      <c r="AR32" s="552"/>
      <c r="AS32" s="553"/>
      <c r="AT32" s="286" t="s">
        <v>369</v>
      </c>
      <c r="AU32" s="593"/>
      <c r="AV32" s="593"/>
      <c r="AW32" s="593"/>
      <c r="AX32" s="593"/>
      <c r="AY32" s="593"/>
      <c r="AZ32" s="593"/>
      <c r="BA32" s="593"/>
      <c r="BB32" s="593"/>
      <c r="BC32" s="593"/>
      <c r="BD32" s="593"/>
      <c r="BE32" s="594"/>
      <c r="BF32" s="475"/>
      <c r="BG32" s="476"/>
      <c r="BH32" s="476"/>
      <c r="BI32" s="554" t="s">
        <v>370</v>
      </c>
      <c r="BJ32" s="554"/>
      <c r="BK32" s="555"/>
      <c r="BL32" s="589" t="s">
        <v>371</v>
      </c>
      <c r="BM32" s="589"/>
      <c r="BN32" s="589"/>
      <c r="BO32" s="589"/>
      <c r="BP32" s="589"/>
      <c r="BQ32" s="589"/>
      <c r="BR32" s="589"/>
      <c r="BS32" s="589"/>
      <c r="BT32" s="589"/>
      <c r="BU32" s="589"/>
      <c r="BV32" s="589"/>
      <c r="BW32" s="589"/>
      <c r="BX32" s="589"/>
      <c r="BY32" s="589"/>
      <c r="BZ32" s="590"/>
      <c r="CA32" s="591"/>
      <c r="CB32" s="591"/>
      <c r="CC32" s="591"/>
      <c r="CD32" s="591"/>
      <c r="CE32" s="591"/>
      <c r="CF32" s="591"/>
      <c r="CG32" s="591"/>
      <c r="CH32" s="591"/>
      <c r="CI32" s="591"/>
      <c r="CJ32" s="591"/>
      <c r="CK32" s="591"/>
      <c r="CL32" s="591"/>
      <c r="CM32" s="591"/>
      <c r="CN32" s="591"/>
      <c r="CO32" s="591"/>
      <c r="CP32" s="591"/>
      <c r="CQ32" s="591"/>
      <c r="CR32" s="592"/>
      <c r="CS32" s="237"/>
      <c r="CT32" s="349"/>
      <c r="CU32" s="349"/>
      <c r="CW32" s="484" t="s">
        <v>373</v>
      </c>
      <c r="CX32" s="484"/>
      <c r="CY32" s="484"/>
      <c r="CZ32" s="484"/>
      <c r="DA32" s="484"/>
      <c r="DB32" s="484"/>
      <c r="DC32" s="484"/>
      <c r="DD32" s="484"/>
      <c r="DE32" s="287"/>
      <c r="DF32" s="288">
        <f t="shared" ref="DF32:DF33" si="0">IFERROR(C32,0)</f>
        <v>0</v>
      </c>
      <c r="DG32" s="289">
        <f t="shared" ref="DG32:DG33" si="1">IFERROR(VLOOKUP(DF32,FV額面判定,2),0)</f>
        <v>0</v>
      </c>
      <c r="DH32" s="477">
        <f>IFERROR(VLOOKUP(EB32,FV制作コスト,MATCH(DG32,A$61:O$61,0)),0)</f>
        <v>0</v>
      </c>
      <c r="DI32" s="477"/>
      <c r="DJ32" s="477"/>
      <c r="DK32" s="477"/>
      <c r="DL32" s="477"/>
      <c r="DM32" s="477"/>
      <c r="DN32" s="477"/>
      <c r="DO32" s="477"/>
      <c r="DP32" s="290"/>
      <c r="DQ32" s="291"/>
      <c r="DR32" s="477">
        <f t="shared" ref="DR32:DR33" si="2">DH32+DF32</f>
        <v>0</v>
      </c>
      <c r="DS32" s="477"/>
      <c r="DT32" s="477"/>
      <c r="DU32" s="477"/>
      <c r="DV32" s="477"/>
      <c r="DW32" s="477"/>
      <c r="DX32" s="477"/>
      <c r="DY32" s="477"/>
      <c r="DZ32" s="474" t="s">
        <v>233</v>
      </c>
      <c r="EA32" s="474"/>
      <c r="EB32" s="477">
        <f>AD32</f>
        <v>0</v>
      </c>
      <c r="EC32" s="477"/>
      <c r="ED32" s="477"/>
      <c r="EE32" s="477"/>
      <c r="EF32" s="477"/>
      <c r="EG32" s="477"/>
      <c r="EH32" s="474" t="s">
        <v>234</v>
      </c>
      <c r="EI32" s="474"/>
      <c r="EJ32" s="472">
        <f t="shared" ref="EJ32:EJ33" si="3">20000*BF32</f>
        <v>0</v>
      </c>
      <c r="EK32" s="472"/>
      <c r="EL32" s="472"/>
      <c r="EM32" s="472"/>
      <c r="EN32" s="472"/>
      <c r="EO32" s="472"/>
      <c r="EP32" s="472"/>
      <c r="EQ32" s="472"/>
      <c r="ER32" s="474" t="s">
        <v>234</v>
      </c>
      <c r="ES32" s="474"/>
      <c r="ET32" s="472" cm="1">
        <f t="array" ref="ET32">_xlfn.IFS(BL32="本機校正",24000,BL32="簡易校正",0,BL32="簡易校正・本機校正",0)</f>
        <v>0</v>
      </c>
      <c r="EU32" s="472"/>
      <c r="EV32" s="472"/>
      <c r="EW32" s="472"/>
      <c r="EX32" s="472"/>
      <c r="EY32" s="472"/>
      <c r="EZ32" s="472"/>
      <c r="FA32" s="472"/>
      <c r="FB32" s="473" t="s">
        <v>234</v>
      </c>
      <c r="FC32" s="474"/>
      <c r="FD32" s="472" cm="1">
        <f t="array" ref="FD32">_xlfn.IFS(L32="版下作成",10000,L32="完全データ入稿",0,L32="再版",0,L32="完全データ・版下作成",0)</f>
        <v>0</v>
      </c>
      <c r="FE32" s="472"/>
      <c r="FF32" s="472"/>
      <c r="FG32" s="472"/>
      <c r="FH32" s="472"/>
      <c r="FI32" s="472"/>
      <c r="FJ32" s="472"/>
      <c r="FK32" s="472"/>
      <c r="FL32" s="473" t="s">
        <v>234</v>
      </c>
      <c r="FM32" s="474"/>
      <c r="FN32" s="485"/>
      <c r="FO32" s="486"/>
      <c r="FP32" s="486"/>
      <c r="FQ32" s="486"/>
      <c r="FR32" s="486"/>
      <c r="FS32" s="486"/>
      <c r="FT32" s="486"/>
      <c r="FU32" s="487"/>
      <c r="FV32" s="474" t="s">
        <v>236</v>
      </c>
      <c r="FW32" s="474"/>
      <c r="FX32" s="477">
        <f>IFERROR((DR32*EB32)+EJ32+ET32+FD32+FN32,0)</f>
        <v>0</v>
      </c>
      <c r="FY32" s="477"/>
      <c r="FZ32" s="477"/>
      <c r="GA32" s="477"/>
      <c r="GB32" s="477"/>
      <c r="GC32" s="477"/>
      <c r="GD32" s="477"/>
      <c r="GE32" s="477"/>
      <c r="GF32" s="283"/>
      <c r="GH32" s="477">
        <f>FX32</f>
        <v>0</v>
      </c>
      <c r="GI32" s="477"/>
      <c r="GJ32" s="477"/>
      <c r="GK32" s="477"/>
      <c r="GL32" s="477"/>
      <c r="GM32" s="477"/>
      <c r="GN32" s="477"/>
      <c r="GO32" s="477"/>
      <c r="GP32" s="473" t="s">
        <v>235</v>
      </c>
      <c r="GQ32" s="474"/>
      <c r="GR32" s="477">
        <f>EB32</f>
        <v>0</v>
      </c>
      <c r="GS32" s="477"/>
      <c r="GT32" s="477"/>
      <c r="GU32" s="477"/>
      <c r="GV32" s="477"/>
      <c r="GW32" s="477"/>
      <c r="GX32" s="473" t="s">
        <v>236</v>
      </c>
      <c r="GY32" s="474"/>
      <c r="GZ32" s="488">
        <f>IFERROR(TRUNC(GH32/GR32,2),0)</f>
        <v>0</v>
      </c>
      <c r="HA32" s="488"/>
      <c r="HB32" s="488"/>
      <c r="HC32" s="488"/>
      <c r="HD32" s="488"/>
      <c r="HE32" s="488"/>
      <c r="HF32" s="488"/>
      <c r="HG32" s="488"/>
      <c r="HH32" s="292"/>
    </row>
    <row r="33" spans="1:216" ht="39.9" customHeight="1" thickBot="1">
      <c r="A33" s="413"/>
      <c r="B33" s="414"/>
      <c r="C33" s="463"/>
      <c r="D33" s="464"/>
      <c r="E33" s="464"/>
      <c r="F33" s="464"/>
      <c r="G33" s="464"/>
      <c r="H33" s="465" t="s">
        <v>365</v>
      </c>
      <c r="I33" s="465"/>
      <c r="J33" s="465"/>
      <c r="K33" s="466"/>
      <c r="L33" s="467" t="s">
        <v>366</v>
      </c>
      <c r="M33" s="464"/>
      <c r="N33" s="464"/>
      <c r="O33" s="464"/>
      <c r="P33" s="464"/>
      <c r="Q33" s="464"/>
      <c r="R33" s="464"/>
      <c r="S33" s="464"/>
      <c r="T33" s="464"/>
      <c r="U33" s="464"/>
      <c r="V33" s="464"/>
      <c r="W33" s="464"/>
      <c r="X33" s="464"/>
      <c r="Y33" s="464"/>
      <c r="Z33" s="468"/>
      <c r="AA33" s="578" t="s">
        <v>367</v>
      </c>
      <c r="AB33" s="579"/>
      <c r="AC33" s="580"/>
      <c r="AD33" s="548"/>
      <c r="AE33" s="549"/>
      <c r="AF33" s="549"/>
      <c r="AG33" s="549"/>
      <c r="AH33" s="549"/>
      <c r="AI33" s="549"/>
      <c r="AJ33" s="550" t="s">
        <v>368</v>
      </c>
      <c r="AK33" s="551"/>
      <c r="AL33" s="285" t="s">
        <v>369</v>
      </c>
      <c r="AM33" s="552"/>
      <c r="AN33" s="552"/>
      <c r="AO33" s="552"/>
      <c r="AP33" s="552"/>
      <c r="AQ33" s="552"/>
      <c r="AR33" s="552"/>
      <c r="AS33" s="553"/>
      <c r="AT33" s="286" t="s">
        <v>369</v>
      </c>
      <c r="AU33" s="593"/>
      <c r="AV33" s="593"/>
      <c r="AW33" s="593"/>
      <c r="AX33" s="593"/>
      <c r="AY33" s="593"/>
      <c r="AZ33" s="593"/>
      <c r="BA33" s="593"/>
      <c r="BB33" s="593"/>
      <c r="BC33" s="593"/>
      <c r="BD33" s="593"/>
      <c r="BE33" s="594"/>
      <c r="BF33" s="497"/>
      <c r="BG33" s="498"/>
      <c r="BH33" s="498"/>
      <c r="BI33" s="554" t="s">
        <v>370</v>
      </c>
      <c r="BJ33" s="554"/>
      <c r="BK33" s="555"/>
      <c r="BL33" s="589" t="s">
        <v>371</v>
      </c>
      <c r="BM33" s="589"/>
      <c r="BN33" s="589"/>
      <c r="BO33" s="589"/>
      <c r="BP33" s="589"/>
      <c r="BQ33" s="589"/>
      <c r="BR33" s="589"/>
      <c r="BS33" s="589"/>
      <c r="BT33" s="589"/>
      <c r="BU33" s="589"/>
      <c r="BV33" s="589"/>
      <c r="BW33" s="589"/>
      <c r="BX33" s="589"/>
      <c r="BY33" s="589"/>
      <c r="BZ33" s="637"/>
      <c r="CA33" s="638"/>
      <c r="CB33" s="638"/>
      <c r="CC33" s="638"/>
      <c r="CD33" s="638"/>
      <c r="CE33" s="638"/>
      <c r="CF33" s="638"/>
      <c r="CG33" s="638"/>
      <c r="CH33" s="638"/>
      <c r="CI33" s="638"/>
      <c r="CJ33" s="638"/>
      <c r="CK33" s="638"/>
      <c r="CL33" s="638"/>
      <c r="CM33" s="638"/>
      <c r="CN33" s="638"/>
      <c r="CO33" s="638"/>
      <c r="CP33" s="638"/>
      <c r="CQ33" s="638"/>
      <c r="CR33" s="639"/>
      <c r="CS33" s="237"/>
      <c r="CT33" s="349"/>
      <c r="CU33" s="349"/>
      <c r="CW33" s="484" t="s">
        <v>372</v>
      </c>
      <c r="CX33" s="484"/>
      <c r="CY33" s="484"/>
      <c r="CZ33" s="484"/>
      <c r="DA33" s="484"/>
      <c r="DB33" s="484"/>
      <c r="DC33" s="484"/>
      <c r="DD33" s="484"/>
      <c r="DE33" s="287"/>
      <c r="DF33" s="288">
        <f t="shared" si="0"/>
        <v>0</v>
      </c>
      <c r="DG33" s="289">
        <f t="shared" si="1"/>
        <v>0</v>
      </c>
      <c r="DH33" s="477">
        <f>IFERROR(VLOOKUP(EB33,FV制作コスト,MATCH(DG33,A$61:O$61,0)),0)</f>
        <v>0</v>
      </c>
      <c r="DI33" s="477"/>
      <c r="DJ33" s="477"/>
      <c r="DK33" s="477"/>
      <c r="DL33" s="477"/>
      <c r="DM33" s="477"/>
      <c r="DN33" s="477"/>
      <c r="DO33" s="477"/>
      <c r="DP33" s="290"/>
      <c r="DQ33" s="291"/>
      <c r="DR33" s="477">
        <f t="shared" si="2"/>
        <v>0</v>
      </c>
      <c r="DS33" s="477"/>
      <c r="DT33" s="477"/>
      <c r="DU33" s="477"/>
      <c r="DV33" s="477"/>
      <c r="DW33" s="477"/>
      <c r="DX33" s="477"/>
      <c r="DY33" s="477"/>
      <c r="DZ33" s="474" t="s">
        <v>233</v>
      </c>
      <c r="EA33" s="474"/>
      <c r="EB33" s="477">
        <f>AD33</f>
        <v>0</v>
      </c>
      <c r="EC33" s="477"/>
      <c r="ED33" s="477"/>
      <c r="EE33" s="477"/>
      <c r="EF33" s="477"/>
      <c r="EG33" s="477"/>
      <c r="EH33" s="474" t="s">
        <v>234</v>
      </c>
      <c r="EI33" s="474"/>
      <c r="EJ33" s="472">
        <f t="shared" si="3"/>
        <v>0</v>
      </c>
      <c r="EK33" s="472"/>
      <c r="EL33" s="472"/>
      <c r="EM33" s="472"/>
      <c r="EN33" s="472"/>
      <c r="EO33" s="472"/>
      <c r="EP33" s="472"/>
      <c r="EQ33" s="472"/>
      <c r="ER33" s="474" t="s">
        <v>234</v>
      </c>
      <c r="ES33" s="474"/>
      <c r="ET33" s="472" cm="1">
        <f t="array" ref="ET33">_xlfn.IFS(BL33="本機校正",24000,BL33="簡易校正",0,BL33="簡易校正・本機校正",0)</f>
        <v>0</v>
      </c>
      <c r="EU33" s="472"/>
      <c r="EV33" s="472"/>
      <c r="EW33" s="472"/>
      <c r="EX33" s="472"/>
      <c r="EY33" s="472"/>
      <c r="EZ33" s="472"/>
      <c r="FA33" s="472"/>
      <c r="FB33" s="473" t="s">
        <v>234</v>
      </c>
      <c r="FC33" s="474"/>
      <c r="FD33" s="472" cm="1">
        <f t="array" ref="FD33">_xlfn.IFS(L33="版下作成",10000,L33="完全データ入稿",0,L33="再版",0,L33="完全データ・版下作成",0)</f>
        <v>0</v>
      </c>
      <c r="FE33" s="472"/>
      <c r="FF33" s="472"/>
      <c r="FG33" s="472"/>
      <c r="FH33" s="472"/>
      <c r="FI33" s="472"/>
      <c r="FJ33" s="472"/>
      <c r="FK33" s="472"/>
      <c r="FL33" s="473" t="s">
        <v>234</v>
      </c>
      <c r="FM33" s="474"/>
      <c r="FN33" s="494"/>
      <c r="FO33" s="495"/>
      <c r="FP33" s="495"/>
      <c r="FQ33" s="495"/>
      <c r="FR33" s="495"/>
      <c r="FS33" s="495"/>
      <c r="FT33" s="495"/>
      <c r="FU33" s="496"/>
      <c r="FV33" s="474" t="s">
        <v>236</v>
      </c>
      <c r="FW33" s="474"/>
      <c r="FX33" s="477">
        <f>IFERROR((DR33*EB33)+EJ33+ET33+FD33+FN33,0)</f>
        <v>0</v>
      </c>
      <c r="FY33" s="477"/>
      <c r="FZ33" s="477"/>
      <c r="GA33" s="477"/>
      <c r="GB33" s="477"/>
      <c r="GC33" s="477"/>
      <c r="GD33" s="477"/>
      <c r="GE33" s="477"/>
      <c r="GF33" s="283"/>
      <c r="GH33" s="477">
        <f>FX33</f>
        <v>0</v>
      </c>
      <c r="GI33" s="477"/>
      <c r="GJ33" s="477"/>
      <c r="GK33" s="477"/>
      <c r="GL33" s="477"/>
      <c r="GM33" s="477"/>
      <c r="GN33" s="477"/>
      <c r="GO33" s="477"/>
      <c r="GP33" s="473" t="s">
        <v>235</v>
      </c>
      <c r="GQ33" s="474"/>
      <c r="GR33" s="477">
        <f>EB33</f>
        <v>0</v>
      </c>
      <c r="GS33" s="477"/>
      <c r="GT33" s="477"/>
      <c r="GU33" s="477"/>
      <c r="GV33" s="477"/>
      <c r="GW33" s="477"/>
      <c r="GX33" s="473" t="s">
        <v>236</v>
      </c>
      <c r="GY33" s="474"/>
      <c r="GZ33" s="488">
        <f>IFERROR(TRUNC(GH33/GR33,2),0)</f>
        <v>0</v>
      </c>
      <c r="HA33" s="488"/>
      <c r="HB33" s="488"/>
      <c r="HC33" s="488"/>
      <c r="HD33" s="488"/>
      <c r="HE33" s="488"/>
      <c r="HF33" s="488"/>
      <c r="HG33" s="488"/>
      <c r="HH33" s="292"/>
    </row>
    <row r="34" spans="1:216" ht="39.9" customHeight="1" thickBot="1">
      <c r="A34" s="413"/>
      <c r="B34" s="414"/>
      <c r="C34" s="492" t="s">
        <v>374</v>
      </c>
      <c r="D34" s="493"/>
      <c r="E34" s="493"/>
      <c r="F34" s="493"/>
      <c r="G34" s="493"/>
      <c r="H34" s="493"/>
      <c r="I34" s="493"/>
      <c r="J34" s="493"/>
      <c r="K34" s="493"/>
      <c r="L34" s="493"/>
      <c r="M34" s="493"/>
      <c r="N34" s="493"/>
      <c r="O34" s="493"/>
      <c r="P34" s="493"/>
      <c r="Q34" s="493"/>
      <c r="R34" s="493"/>
      <c r="S34" s="493"/>
      <c r="T34" s="493"/>
      <c r="U34" s="493"/>
      <c r="V34" s="493"/>
      <c r="W34" s="493"/>
      <c r="X34" s="493"/>
      <c r="Y34" s="493"/>
      <c r="Z34" s="493"/>
      <c r="AA34" s="583" t="s">
        <v>367</v>
      </c>
      <c r="AB34" s="584"/>
      <c r="AC34" s="585"/>
      <c r="AD34" s="556"/>
      <c r="AE34" s="557"/>
      <c r="AF34" s="557"/>
      <c r="AG34" s="557"/>
      <c r="AH34" s="557"/>
      <c r="AI34" s="557"/>
      <c r="AJ34" s="558" t="s">
        <v>375</v>
      </c>
      <c r="AK34" s="559"/>
      <c r="AL34" s="343" t="s">
        <v>369</v>
      </c>
      <c r="AM34" s="560">
        <v>-6000</v>
      </c>
      <c r="AN34" s="560"/>
      <c r="AO34" s="560"/>
      <c r="AP34" s="560"/>
      <c r="AQ34" s="560"/>
      <c r="AR34" s="560"/>
      <c r="AS34" s="561"/>
      <c r="AT34" s="344" t="s">
        <v>369</v>
      </c>
      <c r="AU34" s="562"/>
      <c r="AV34" s="562"/>
      <c r="AW34" s="562"/>
      <c r="AX34" s="562"/>
      <c r="AY34" s="562"/>
      <c r="AZ34" s="562"/>
      <c r="BA34" s="562"/>
      <c r="BB34" s="562"/>
      <c r="BC34" s="562"/>
      <c r="BD34" s="562"/>
      <c r="BE34" s="563"/>
      <c r="BF34" s="564" t="s">
        <v>376</v>
      </c>
      <c r="BG34" s="565"/>
      <c r="BH34" s="565"/>
      <c r="BI34" s="565"/>
      <c r="BJ34" s="565"/>
      <c r="BK34" s="565"/>
      <c r="BL34" s="565"/>
      <c r="BM34" s="565"/>
      <c r="BN34" s="565"/>
      <c r="BO34" s="565"/>
      <c r="BP34" s="565"/>
      <c r="BQ34" s="565"/>
      <c r="BR34" s="565"/>
      <c r="BS34" s="565"/>
      <c r="BT34" s="565"/>
      <c r="BU34" s="565"/>
      <c r="BV34" s="565"/>
      <c r="BW34" s="565"/>
      <c r="BX34" s="565"/>
      <c r="BY34" s="565"/>
      <c r="BZ34" s="565"/>
      <c r="CA34" s="565"/>
      <c r="CB34" s="565"/>
      <c r="CC34" s="565"/>
      <c r="CD34" s="565"/>
      <c r="CE34" s="565"/>
      <c r="CF34" s="565"/>
      <c r="CG34" s="565"/>
      <c r="CH34" s="565"/>
      <c r="CI34" s="565"/>
      <c r="CJ34" s="565"/>
      <c r="CK34" s="565"/>
      <c r="CL34" s="565"/>
      <c r="CM34" s="565"/>
      <c r="CN34" s="565"/>
      <c r="CO34" s="565"/>
      <c r="CP34" s="565"/>
      <c r="CQ34" s="565"/>
      <c r="CR34" s="565"/>
      <c r="CS34" s="237"/>
      <c r="CT34" s="349"/>
      <c r="CU34" s="349"/>
    </row>
    <row r="35" spans="1:216" ht="24.9" customHeight="1">
      <c r="A35" s="413"/>
      <c r="B35" s="414"/>
      <c r="C35" s="478" t="s">
        <v>1</v>
      </c>
      <c r="D35" s="479"/>
      <c r="E35" s="479"/>
      <c r="F35" s="479"/>
      <c r="G35" s="479"/>
      <c r="H35" s="479"/>
      <c r="I35" s="479"/>
      <c r="J35" s="479"/>
      <c r="K35" s="479"/>
      <c r="L35" s="479"/>
      <c r="M35" s="479"/>
      <c r="N35" s="479"/>
      <c r="O35" s="479"/>
      <c r="P35" s="479"/>
      <c r="Q35" s="479"/>
      <c r="R35" s="479"/>
      <c r="S35" s="479"/>
      <c r="T35" s="479"/>
      <c r="U35" s="479"/>
      <c r="V35" s="479"/>
      <c r="W35" s="479"/>
      <c r="X35" s="479"/>
      <c r="Y35" s="479"/>
      <c r="Z35" s="479"/>
      <c r="AA35" s="501" t="s">
        <v>348</v>
      </c>
      <c r="AB35" s="502"/>
      <c r="AC35" s="503"/>
      <c r="AD35" s="547" t="s">
        <v>349</v>
      </c>
      <c r="AE35" s="479"/>
      <c r="AF35" s="479"/>
      <c r="AG35" s="479"/>
      <c r="AH35" s="479"/>
      <c r="AI35" s="479"/>
      <c r="AJ35" s="479"/>
      <c r="AK35" s="480"/>
      <c r="AL35" s="547" t="s">
        <v>350</v>
      </c>
      <c r="AM35" s="479"/>
      <c r="AN35" s="479"/>
      <c r="AO35" s="479"/>
      <c r="AP35" s="479"/>
      <c r="AQ35" s="479"/>
      <c r="AR35" s="479"/>
      <c r="AS35" s="480"/>
      <c r="AT35" s="547" t="s">
        <v>2</v>
      </c>
      <c r="AU35" s="479"/>
      <c r="AV35" s="479"/>
      <c r="AW35" s="479"/>
      <c r="AX35" s="479"/>
      <c r="AY35" s="479"/>
      <c r="AZ35" s="479"/>
      <c r="BA35" s="479"/>
      <c r="BB35" s="479"/>
      <c r="BC35" s="479"/>
      <c r="BD35" s="479"/>
      <c r="BE35" s="640"/>
      <c r="BF35" s="423" t="s">
        <v>377</v>
      </c>
      <c r="BG35" s="424"/>
      <c r="BH35" s="424"/>
      <c r="BI35" s="424"/>
      <c r="BJ35" s="424"/>
      <c r="BK35" s="424"/>
      <c r="BL35" s="424"/>
      <c r="BM35" s="424"/>
      <c r="BN35" s="424"/>
      <c r="BO35" s="424"/>
      <c r="BP35" s="424"/>
      <c r="BQ35" s="424"/>
      <c r="BR35" s="424"/>
      <c r="BS35" s="424"/>
      <c r="BT35" s="424"/>
      <c r="BU35" s="424"/>
      <c r="BV35" s="424"/>
      <c r="BW35" s="424"/>
      <c r="BX35" s="424"/>
      <c r="BY35" s="424"/>
      <c r="BZ35" s="424"/>
      <c r="CA35" s="424"/>
      <c r="CB35" s="424"/>
      <c r="CC35" s="424"/>
      <c r="CD35" s="424"/>
      <c r="CE35" s="424"/>
      <c r="CF35" s="424"/>
      <c r="CG35" s="424"/>
      <c r="CH35" s="424"/>
      <c r="CI35" s="424"/>
      <c r="CJ35" s="424"/>
      <c r="CK35" s="424"/>
      <c r="CL35" s="424"/>
      <c r="CM35" s="424"/>
      <c r="CN35" s="424"/>
      <c r="CO35" s="424"/>
      <c r="CP35" s="424"/>
      <c r="CQ35" s="424"/>
      <c r="CR35" s="424"/>
      <c r="CT35" s="350" t="s">
        <v>378</v>
      </c>
      <c r="CU35" s="350" t="s">
        <v>379</v>
      </c>
      <c r="CW35" s="292" t="s">
        <v>380</v>
      </c>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c r="DV35" s="292"/>
      <c r="DW35" s="292"/>
      <c r="DX35" s="292"/>
      <c r="DY35" s="292"/>
      <c r="DZ35" s="292"/>
      <c r="EA35" s="292"/>
      <c r="EB35" s="292"/>
      <c r="EC35" s="292"/>
      <c r="ED35" s="292"/>
      <c r="EE35" s="292"/>
      <c r="EF35" s="292"/>
      <c r="EG35" s="292"/>
      <c r="EH35" s="292"/>
      <c r="EI35" s="292"/>
      <c r="EJ35" s="292"/>
      <c r="EK35" s="292"/>
      <c r="EL35" s="292"/>
      <c r="EM35" s="292"/>
      <c r="EN35" s="292"/>
      <c r="EO35" s="292"/>
      <c r="EP35" s="292"/>
      <c r="EQ35" s="292"/>
      <c r="ER35" s="292"/>
      <c r="ES35" s="292"/>
      <c r="ET35" s="292"/>
      <c r="EU35" s="292"/>
      <c r="EV35" s="292"/>
      <c r="EW35" s="292"/>
      <c r="EX35" s="292"/>
      <c r="EY35" s="292"/>
      <c r="EZ35" s="292"/>
      <c r="FA35" s="292"/>
      <c r="FB35" s="292"/>
      <c r="FC35" s="292"/>
      <c r="FD35" s="292"/>
      <c r="FE35" s="292"/>
      <c r="FF35" s="292"/>
      <c r="FG35" s="292"/>
      <c r="FH35" s="292"/>
      <c r="FI35" s="292"/>
      <c r="FJ35" s="292"/>
      <c r="FK35" s="292"/>
      <c r="FL35" s="292"/>
      <c r="FM35" s="292"/>
      <c r="FN35" s="292"/>
      <c r="FO35" s="292"/>
      <c r="FP35" s="292"/>
      <c r="FQ35" s="292"/>
      <c r="FR35" s="292"/>
      <c r="FS35" s="292"/>
      <c r="FT35" s="292"/>
      <c r="FU35" s="292"/>
      <c r="FV35" s="292"/>
      <c r="FW35" s="292"/>
      <c r="FX35" s="292"/>
      <c r="FY35" s="292"/>
      <c r="FZ35" s="292"/>
      <c r="GA35" s="292" t="s">
        <v>381</v>
      </c>
      <c r="GB35" s="292"/>
      <c r="GC35" s="292"/>
      <c r="GD35" s="292"/>
      <c r="GE35" s="292"/>
      <c r="GH35" s="292"/>
      <c r="GI35" s="292"/>
      <c r="GJ35" s="292"/>
      <c r="GK35" s="292"/>
      <c r="GL35" s="292"/>
      <c r="GM35" s="292"/>
      <c r="GN35" s="292"/>
      <c r="GO35" s="292"/>
      <c r="GP35" s="292"/>
      <c r="GQ35" s="292"/>
      <c r="GR35" s="292"/>
      <c r="GS35" s="292"/>
      <c r="GT35" s="292"/>
      <c r="GU35" s="292"/>
    </row>
    <row r="36" spans="1:216" ht="39.9" customHeight="1">
      <c r="A36" s="413"/>
      <c r="B36" s="414"/>
      <c r="C36" s="663"/>
      <c r="D36" s="504"/>
      <c r="E36" s="504"/>
      <c r="F36" s="504"/>
      <c r="G36" s="504"/>
      <c r="H36" s="504"/>
      <c r="I36" s="504"/>
      <c r="J36" s="504"/>
      <c r="K36" s="504"/>
      <c r="L36" s="504"/>
      <c r="M36" s="504"/>
      <c r="N36" s="504"/>
      <c r="O36" s="504"/>
      <c r="P36" s="504"/>
      <c r="Q36" s="504"/>
      <c r="R36" s="504"/>
      <c r="S36" s="504"/>
      <c r="T36" s="504"/>
      <c r="U36" s="504"/>
      <c r="V36" s="504"/>
      <c r="W36" s="504"/>
      <c r="X36" s="504"/>
      <c r="Y36" s="504"/>
      <c r="Z36" s="505"/>
      <c r="AA36" s="581" t="s">
        <v>335</v>
      </c>
      <c r="AB36" s="581"/>
      <c r="AC36" s="582"/>
      <c r="AD36" s="548"/>
      <c r="AE36" s="549"/>
      <c r="AF36" s="549"/>
      <c r="AG36" s="549"/>
      <c r="AH36" s="549"/>
      <c r="AI36" s="549"/>
      <c r="AJ36" s="550" t="s">
        <v>368</v>
      </c>
      <c r="AK36" s="551"/>
      <c r="AL36" s="285" t="s">
        <v>369</v>
      </c>
      <c r="AM36" s="649"/>
      <c r="AN36" s="649"/>
      <c r="AO36" s="649"/>
      <c r="AP36" s="649"/>
      <c r="AQ36" s="649"/>
      <c r="AR36" s="649"/>
      <c r="AS36" s="650"/>
      <c r="AT36" s="286" t="s">
        <v>369</v>
      </c>
      <c r="AU36" s="593"/>
      <c r="AV36" s="593"/>
      <c r="AW36" s="593"/>
      <c r="AX36" s="593"/>
      <c r="AY36" s="593"/>
      <c r="AZ36" s="593"/>
      <c r="BA36" s="593"/>
      <c r="BB36" s="593"/>
      <c r="BC36" s="593"/>
      <c r="BD36" s="593"/>
      <c r="BE36" s="651"/>
      <c r="BF36" s="427" t="s">
        <v>382</v>
      </c>
      <c r="BG36" s="428"/>
      <c r="BH36" s="428"/>
      <c r="BI36" s="428"/>
      <c r="BJ36" s="428"/>
      <c r="BK36" s="428"/>
      <c r="BL36" s="428"/>
      <c r="BM36" s="428"/>
      <c r="BN36" s="428"/>
      <c r="BO36" s="428"/>
      <c r="BP36" s="428"/>
      <c r="BQ36" s="428"/>
      <c r="BR36" s="428"/>
      <c r="BS36" s="428"/>
      <c r="BT36" s="428"/>
      <c r="BU36" s="428"/>
      <c r="BV36" s="428"/>
      <c r="BW36" s="428"/>
      <c r="BX36" s="428"/>
      <c r="BY36" s="428"/>
      <c r="BZ36" s="428"/>
      <c r="CA36" s="428"/>
      <c r="CB36" s="428"/>
      <c r="CC36" s="428"/>
      <c r="CD36" s="428"/>
      <c r="CE36" s="428"/>
      <c r="CF36" s="428"/>
      <c r="CG36" s="428"/>
      <c r="CH36" s="428"/>
      <c r="CI36" s="428"/>
      <c r="CJ36" s="428"/>
      <c r="CK36" s="428"/>
      <c r="CL36" s="428"/>
      <c r="CM36" s="428"/>
      <c r="CN36" s="428"/>
      <c r="CO36" s="428"/>
      <c r="CP36" s="428"/>
      <c r="CQ36" s="428"/>
      <c r="CR36" s="428"/>
      <c r="CT36" s="323">
        <f>AM36/(1+$BG$42/100)</f>
        <v>0</v>
      </c>
      <c r="CU36" s="323">
        <f>CT36*AD36</f>
        <v>0</v>
      </c>
    </row>
    <row r="37" spans="1:216" ht="39.9" customHeight="1" thickBot="1">
      <c r="A37" s="415"/>
      <c r="B37" s="416"/>
      <c r="C37" s="499"/>
      <c r="D37" s="500"/>
      <c r="E37" s="500"/>
      <c r="F37" s="500"/>
      <c r="G37" s="500"/>
      <c r="H37" s="500"/>
      <c r="I37" s="500"/>
      <c r="J37" s="500"/>
      <c r="K37" s="500"/>
      <c r="L37" s="500"/>
      <c r="M37" s="500"/>
      <c r="N37" s="500"/>
      <c r="O37" s="500"/>
      <c r="P37" s="500"/>
      <c r="Q37" s="500"/>
      <c r="R37" s="500"/>
      <c r="S37" s="500"/>
      <c r="T37" s="500"/>
      <c r="U37" s="500"/>
      <c r="V37" s="500"/>
      <c r="W37" s="500"/>
      <c r="X37" s="500"/>
      <c r="Y37" s="500"/>
      <c r="Z37" s="657"/>
      <c r="AA37" s="658" t="s">
        <v>335</v>
      </c>
      <c r="AB37" s="659"/>
      <c r="AC37" s="660"/>
      <c r="AD37" s="661"/>
      <c r="AE37" s="662"/>
      <c r="AF37" s="662"/>
      <c r="AG37" s="662"/>
      <c r="AH37" s="662"/>
      <c r="AI37" s="662"/>
      <c r="AJ37" s="645" t="s">
        <v>368</v>
      </c>
      <c r="AK37" s="646"/>
      <c r="AL37" s="294" t="s">
        <v>369</v>
      </c>
      <c r="AM37" s="647"/>
      <c r="AN37" s="647"/>
      <c r="AO37" s="647"/>
      <c r="AP37" s="647"/>
      <c r="AQ37" s="647"/>
      <c r="AR37" s="647"/>
      <c r="AS37" s="648"/>
      <c r="AT37" s="296" t="s">
        <v>369</v>
      </c>
      <c r="AU37" s="562"/>
      <c r="AV37" s="562"/>
      <c r="AW37" s="562"/>
      <c r="AX37" s="562"/>
      <c r="AY37" s="562"/>
      <c r="AZ37" s="562"/>
      <c r="BA37" s="562"/>
      <c r="BB37" s="562"/>
      <c r="BC37" s="562"/>
      <c r="BD37" s="562"/>
      <c r="BE37" s="563"/>
      <c r="BF37" s="299"/>
      <c r="CT37" s="323">
        <f>AM37/(1+$BG$42/100)</f>
        <v>0</v>
      </c>
      <c r="CU37" s="323">
        <f>CT37*AD37</f>
        <v>0</v>
      </c>
    </row>
    <row r="38" spans="1:216" ht="5.15" customHeight="1" thickBot="1">
      <c r="A38" s="297"/>
      <c r="B38" s="297"/>
      <c r="C38" s="652"/>
      <c r="D38" s="652"/>
      <c r="E38" s="652"/>
      <c r="F38" s="652"/>
      <c r="G38" s="652"/>
      <c r="H38" s="652"/>
      <c r="I38" s="652"/>
      <c r="J38" s="652"/>
      <c r="K38" s="652"/>
      <c r="L38" s="652"/>
      <c r="M38" s="652"/>
      <c r="N38" s="652"/>
      <c r="O38" s="652"/>
      <c r="P38" s="652"/>
      <c r="Q38" s="652"/>
      <c r="R38" s="652"/>
      <c r="S38" s="652"/>
      <c r="T38" s="652"/>
      <c r="U38" s="652"/>
      <c r="V38" s="652"/>
      <c r="W38" s="652"/>
      <c r="X38" s="652"/>
      <c r="Y38" s="652"/>
      <c r="Z38" s="652"/>
      <c r="AA38" s="652"/>
      <c r="AB38" s="652"/>
      <c r="AC38" s="652"/>
      <c r="AD38" s="652"/>
      <c r="AE38" s="652"/>
      <c r="AF38" s="652"/>
      <c r="AG38" s="652"/>
      <c r="AH38" s="652"/>
      <c r="AI38" s="652"/>
      <c r="AJ38" s="652"/>
      <c r="AK38" s="652"/>
      <c r="AL38" s="652"/>
      <c r="AM38" s="652"/>
      <c r="AN38" s="652"/>
      <c r="AO38" s="652"/>
      <c r="AP38" s="652"/>
      <c r="AQ38" s="652"/>
      <c r="AR38" s="652"/>
      <c r="AS38" s="652"/>
      <c r="AT38" s="652"/>
      <c r="AU38" s="652"/>
      <c r="AV38" s="652"/>
      <c r="AW38" s="299"/>
      <c r="AX38" s="299"/>
      <c r="AY38" s="299"/>
      <c r="AZ38" s="299"/>
      <c r="BA38" s="299"/>
      <c r="BB38" s="299"/>
      <c r="BC38" s="299"/>
      <c r="BD38" s="299"/>
      <c r="BE38" s="299"/>
    </row>
    <row r="39" spans="1:216" ht="50.15" customHeight="1" thickBot="1">
      <c r="A39" s="655" t="s">
        <v>383</v>
      </c>
      <c r="B39" s="656"/>
      <c r="C39" s="642" t="s">
        <v>384</v>
      </c>
      <c r="D39" s="643"/>
      <c r="E39" s="643"/>
      <c r="F39" s="643"/>
      <c r="G39" s="643"/>
      <c r="H39" s="643"/>
      <c r="I39" s="643"/>
      <c r="J39" s="643"/>
      <c r="K39" s="643"/>
      <c r="L39" s="643"/>
      <c r="M39" s="643"/>
      <c r="N39" s="643"/>
      <c r="O39" s="643"/>
      <c r="P39" s="643"/>
      <c r="Q39" s="643"/>
      <c r="R39" s="643"/>
      <c r="S39" s="643"/>
      <c r="T39" s="643"/>
      <c r="U39" s="643"/>
      <c r="V39" s="643"/>
      <c r="W39" s="643"/>
      <c r="X39" s="643"/>
      <c r="Y39" s="643"/>
      <c r="Z39" s="643"/>
      <c r="AA39" s="643"/>
      <c r="AB39" s="643"/>
      <c r="AC39" s="643"/>
      <c r="AD39" s="643"/>
      <c r="AE39" s="643"/>
      <c r="AF39" s="643"/>
      <c r="AG39" s="643"/>
      <c r="AH39" s="643"/>
      <c r="AI39" s="643"/>
      <c r="AJ39" s="643"/>
      <c r="AK39" s="643"/>
      <c r="AL39" s="643"/>
      <c r="AM39" s="643"/>
      <c r="AN39" s="643"/>
      <c r="AO39" s="643"/>
      <c r="AP39" s="643"/>
      <c r="AQ39" s="643"/>
      <c r="AR39" s="643"/>
      <c r="AS39" s="644"/>
      <c r="AT39" s="300" t="s">
        <v>369</v>
      </c>
      <c r="AU39" s="653"/>
      <c r="AV39" s="653"/>
      <c r="AW39" s="653"/>
      <c r="AX39" s="653"/>
      <c r="AY39" s="653"/>
      <c r="AZ39" s="653"/>
      <c r="BA39" s="653"/>
      <c r="BB39" s="653"/>
      <c r="BC39" s="653"/>
      <c r="BD39" s="653"/>
      <c r="BE39" s="654"/>
      <c r="BF39" s="425" t="s">
        <v>385</v>
      </c>
      <c r="BG39" s="426"/>
      <c r="BH39" s="426"/>
      <c r="BI39" s="426"/>
      <c r="BJ39" s="426"/>
      <c r="BK39" s="426"/>
      <c r="BL39" s="426"/>
      <c r="BM39" s="426"/>
      <c r="BN39" s="426"/>
      <c r="BO39" s="426"/>
      <c r="BP39" s="426"/>
      <c r="BQ39" s="426"/>
      <c r="BR39" s="426"/>
      <c r="BS39" s="426"/>
      <c r="BT39" s="426"/>
      <c r="BU39" s="426"/>
      <c r="BV39" s="426"/>
      <c r="BW39" s="426"/>
      <c r="BX39" s="426"/>
      <c r="BY39" s="426"/>
      <c r="BZ39" s="426"/>
      <c r="CA39" s="426"/>
      <c r="CB39" s="426"/>
      <c r="CC39" s="426"/>
      <c r="CD39" s="426"/>
      <c r="CE39" s="426"/>
      <c r="CF39" s="426"/>
      <c r="CG39" s="426"/>
      <c r="CH39" s="426"/>
      <c r="CI39" s="426"/>
      <c r="CJ39" s="426"/>
      <c r="CK39" s="426"/>
      <c r="CL39" s="426"/>
      <c r="CM39" s="426"/>
      <c r="CN39" s="426"/>
      <c r="CO39" s="426"/>
      <c r="CP39" s="426"/>
      <c r="CQ39" s="426"/>
      <c r="CR39" s="426"/>
      <c r="CU39" s="323">
        <f>AU39/(1+$BG$42/100)</f>
        <v>0</v>
      </c>
    </row>
    <row r="40" spans="1:216" ht="5.15" customHeight="1" thickBot="1">
      <c r="A40" s="301"/>
      <c r="B40" s="301"/>
      <c r="C40" s="299"/>
      <c r="D40" s="299"/>
      <c r="E40" s="299"/>
      <c r="F40" s="299"/>
      <c r="G40" s="299"/>
      <c r="H40" s="299"/>
      <c r="I40" s="299"/>
      <c r="J40" s="299"/>
      <c r="K40" s="299"/>
      <c r="L40" s="299"/>
      <c r="M40" s="299"/>
      <c r="N40" s="299"/>
      <c r="O40" s="299"/>
      <c r="P40" s="299"/>
      <c r="Q40" s="299"/>
      <c r="R40" s="299"/>
      <c r="S40" s="299"/>
      <c r="T40" s="299"/>
      <c r="U40" s="299"/>
      <c r="V40" s="299"/>
      <c r="W40" s="299"/>
      <c r="X40" s="299"/>
      <c r="Y40" s="298"/>
      <c r="Z40" s="299"/>
      <c r="AA40" s="299"/>
      <c r="AB40" s="299"/>
      <c r="AC40" s="299"/>
      <c r="AD40" s="299"/>
      <c r="AE40" s="299"/>
      <c r="AF40" s="299"/>
      <c r="AG40" s="299"/>
      <c r="AH40" s="299"/>
      <c r="AI40" s="299"/>
      <c r="AJ40" s="299"/>
      <c r="AK40" s="299"/>
      <c r="AL40" s="299"/>
      <c r="AM40" s="299"/>
      <c r="AN40" s="299"/>
      <c r="AO40" s="302"/>
      <c r="AP40" s="302"/>
      <c r="AQ40" s="302"/>
      <c r="AR40" s="302"/>
      <c r="AS40" s="302"/>
      <c r="AT40" s="302"/>
      <c r="AU40" s="302"/>
      <c r="AV40" s="302"/>
      <c r="AW40" s="299"/>
      <c r="AX40" s="55"/>
      <c r="AY40" s="55"/>
      <c r="AZ40" s="55"/>
      <c r="BA40" s="55"/>
      <c r="BB40" s="55"/>
      <c r="BC40" s="55"/>
      <c r="BD40" s="55"/>
      <c r="BE40" s="55"/>
      <c r="BF40" s="254"/>
      <c r="BG40" s="54"/>
      <c r="BH40" s="54"/>
      <c r="BI40" s="54"/>
      <c r="BJ40" s="54"/>
      <c r="BK40" s="54"/>
      <c r="BL40" s="54"/>
      <c r="BM40" s="54"/>
      <c r="BN40" s="54"/>
      <c r="BO40" s="54"/>
      <c r="BP40" s="54"/>
      <c r="BQ40" s="54"/>
      <c r="BR40" s="54"/>
      <c r="BS40" s="54"/>
      <c r="BT40" s="54"/>
      <c r="BU40" s="54"/>
      <c r="BV40" s="54"/>
      <c r="BW40" s="54"/>
      <c r="BX40" s="54"/>
      <c r="BY40" s="54"/>
      <c r="BZ40" s="54"/>
      <c r="CA40" s="54"/>
      <c r="CB40" s="54"/>
      <c r="CC40" s="54"/>
      <c r="CD40" s="54"/>
      <c r="CE40" s="54"/>
      <c r="CF40" s="54"/>
      <c r="CG40" s="54"/>
      <c r="CH40" s="54"/>
      <c r="CI40" s="54"/>
      <c r="CJ40" s="54"/>
      <c r="CK40" s="54"/>
      <c r="CL40" s="54"/>
      <c r="CM40" s="54"/>
      <c r="CN40" s="54"/>
      <c r="CO40" s="54"/>
      <c r="CP40" s="54"/>
      <c r="CQ40" s="54"/>
      <c r="CR40" s="54"/>
    </row>
    <row r="41" spans="1:216" ht="24.9" customHeight="1">
      <c r="A41" s="429" t="s">
        <v>386</v>
      </c>
      <c r="B41" s="430"/>
      <c r="C41" s="522" t="s">
        <v>387</v>
      </c>
      <c r="D41" s="523"/>
      <c r="E41" s="523"/>
      <c r="F41" s="523"/>
      <c r="G41" s="523"/>
      <c r="H41" s="523"/>
      <c r="I41" s="523"/>
      <c r="J41" s="523"/>
      <c r="K41" s="523"/>
      <c r="L41" s="523"/>
      <c r="M41" s="523"/>
      <c r="N41" s="523"/>
      <c r="O41" s="523"/>
      <c r="P41" s="523"/>
      <c r="Q41" s="523"/>
      <c r="R41" s="523"/>
      <c r="S41" s="523"/>
      <c r="T41" s="523"/>
      <c r="U41" s="523"/>
      <c r="V41" s="523"/>
      <c r="W41" s="523"/>
      <c r="X41" s="523"/>
      <c r="Y41" s="523"/>
      <c r="Z41" s="523"/>
      <c r="AA41" s="523"/>
      <c r="AB41" s="523"/>
      <c r="AC41" s="523"/>
      <c r="AD41" s="526"/>
      <c r="AE41" s="527"/>
      <c r="AF41" s="527"/>
      <c r="AG41" s="527"/>
      <c r="AH41" s="527"/>
      <c r="AI41" s="527"/>
      <c r="AJ41" s="530" t="s">
        <v>388</v>
      </c>
      <c r="AK41" s="531"/>
      <c r="AL41" s="534" t="s">
        <v>389</v>
      </c>
      <c r="AM41" s="535"/>
      <c r="AN41" s="535"/>
      <c r="AO41" s="535"/>
      <c r="AP41" s="535"/>
      <c r="AQ41" s="535"/>
      <c r="AR41" s="535"/>
      <c r="AS41" s="535"/>
      <c r="AT41" s="538" t="s">
        <v>369</v>
      </c>
      <c r="AU41" s="540"/>
      <c r="AV41" s="540"/>
      <c r="AW41" s="540"/>
      <c r="AX41" s="540"/>
      <c r="AY41" s="540"/>
      <c r="AZ41" s="540"/>
      <c r="BA41" s="540"/>
      <c r="BB41" s="540"/>
      <c r="BC41" s="540"/>
      <c r="BD41" s="540"/>
      <c r="BE41" s="541"/>
      <c r="BF41" s="254"/>
      <c r="BG41" s="544" t="s">
        <v>390</v>
      </c>
      <c r="BH41" s="544"/>
      <c r="BI41" s="544"/>
      <c r="BJ41" s="544"/>
      <c r="BK41" s="544"/>
      <c r="BL41" s="544"/>
      <c r="BM41" s="544"/>
      <c r="BN41" s="544"/>
      <c r="BO41" s="544"/>
      <c r="BP41" s="544"/>
      <c r="BQ41" s="544"/>
      <c r="BR41" s="544"/>
      <c r="BS41" s="544"/>
      <c r="BT41" s="544"/>
      <c r="BU41" s="544"/>
      <c r="BV41" s="544"/>
      <c r="BW41" s="544"/>
      <c r="BX41" s="544"/>
      <c r="BY41" s="143" t="s">
        <v>369</v>
      </c>
      <c r="BZ41" s="433">
        <f ca="1">TRUNC(BZ42*(BG42/100),0)</f>
        <v>0</v>
      </c>
      <c r="CA41" s="433"/>
      <c r="CB41" s="433"/>
      <c r="CC41" s="433"/>
      <c r="CD41" s="433"/>
      <c r="CE41" s="433"/>
      <c r="CF41" s="433"/>
      <c r="CG41" s="433"/>
      <c r="CH41" s="433"/>
      <c r="CI41" s="433"/>
      <c r="CJ41" s="433"/>
      <c r="CK41" s="433"/>
      <c r="CL41" s="433"/>
      <c r="CM41" s="433"/>
      <c r="CN41" s="433"/>
      <c r="CO41" s="433"/>
      <c r="CP41" s="433"/>
      <c r="CQ41" s="433"/>
      <c r="CR41" s="345"/>
      <c r="CS41" s="276"/>
      <c r="CU41" s="323" t="s">
        <v>391</v>
      </c>
    </row>
    <row r="42" spans="1:216" ht="24.9" customHeight="1" thickBot="1">
      <c r="A42" s="431"/>
      <c r="B42" s="432"/>
      <c r="C42" s="524"/>
      <c r="D42" s="525"/>
      <c r="E42" s="525"/>
      <c r="F42" s="525"/>
      <c r="G42" s="525"/>
      <c r="H42" s="525"/>
      <c r="I42" s="525"/>
      <c r="J42" s="525"/>
      <c r="K42" s="525"/>
      <c r="L42" s="525"/>
      <c r="M42" s="525"/>
      <c r="N42" s="525"/>
      <c r="O42" s="525"/>
      <c r="P42" s="525"/>
      <c r="Q42" s="525"/>
      <c r="R42" s="525"/>
      <c r="S42" s="525"/>
      <c r="T42" s="525"/>
      <c r="U42" s="525"/>
      <c r="V42" s="525"/>
      <c r="W42" s="525"/>
      <c r="X42" s="525"/>
      <c r="Y42" s="525"/>
      <c r="Z42" s="525"/>
      <c r="AA42" s="525"/>
      <c r="AB42" s="525"/>
      <c r="AC42" s="525"/>
      <c r="AD42" s="528"/>
      <c r="AE42" s="529"/>
      <c r="AF42" s="529"/>
      <c r="AG42" s="529"/>
      <c r="AH42" s="529"/>
      <c r="AI42" s="529"/>
      <c r="AJ42" s="532"/>
      <c r="AK42" s="533"/>
      <c r="AL42" s="536"/>
      <c r="AM42" s="537"/>
      <c r="AN42" s="537"/>
      <c r="AO42" s="537"/>
      <c r="AP42" s="537"/>
      <c r="AQ42" s="537"/>
      <c r="AR42" s="537"/>
      <c r="AS42" s="537"/>
      <c r="AT42" s="539"/>
      <c r="AU42" s="542"/>
      <c r="AV42" s="542"/>
      <c r="AW42" s="542"/>
      <c r="AX42" s="542"/>
      <c r="AY42" s="542"/>
      <c r="AZ42" s="542"/>
      <c r="BA42" s="542"/>
      <c r="BB42" s="542"/>
      <c r="BC42" s="542"/>
      <c r="BD42" s="542"/>
      <c r="BE42" s="543"/>
      <c r="BF42" s="254"/>
      <c r="BG42" s="545">
        <v>10</v>
      </c>
      <c r="BH42" s="545"/>
      <c r="BI42" s="545"/>
      <c r="BJ42" s="545"/>
      <c r="BK42" s="545"/>
      <c r="BL42" s="545"/>
      <c r="BM42" s="545"/>
      <c r="BN42" s="545"/>
      <c r="BO42" s="545"/>
      <c r="BP42" s="545"/>
      <c r="BQ42" s="545"/>
      <c r="BR42" s="545"/>
      <c r="BS42" s="545"/>
      <c r="BT42" s="545"/>
      <c r="BU42" s="545"/>
      <c r="BV42" s="545"/>
      <c r="BW42" s="545"/>
      <c r="BX42" s="545"/>
      <c r="BY42" s="143" t="s">
        <v>369</v>
      </c>
      <c r="BZ42" s="433">
        <f ca="1">SUMIF(AA36:AC37,"☑",CU36:CU37)+CU39</f>
        <v>0</v>
      </c>
      <c r="CA42" s="433"/>
      <c r="CB42" s="433"/>
      <c r="CC42" s="433"/>
      <c r="CD42" s="433"/>
      <c r="CE42" s="433"/>
      <c r="CF42" s="433"/>
      <c r="CG42" s="433"/>
      <c r="CH42" s="433"/>
      <c r="CI42" s="433"/>
      <c r="CJ42" s="433"/>
      <c r="CK42" s="433"/>
      <c r="CL42" s="433"/>
      <c r="CM42" s="433"/>
      <c r="CN42" s="433"/>
      <c r="CO42" s="433"/>
      <c r="CP42" s="433"/>
      <c r="CQ42" s="433"/>
      <c r="CR42" s="345"/>
      <c r="CS42" s="276"/>
      <c r="CU42" s="323">
        <f>SUMIF(AA31:AC37,"□",AU31:BE37)</f>
        <v>0</v>
      </c>
    </row>
    <row r="43" spans="1:216" ht="15" customHeight="1" thickBot="1">
      <c r="A43" s="303"/>
      <c r="B43" s="303"/>
      <c r="C43" s="237"/>
      <c r="AH43" s="304"/>
      <c r="AI43" s="305"/>
      <c r="AJ43" s="305"/>
      <c r="AK43" s="304"/>
      <c r="AL43" s="304"/>
      <c r="AM43" s="304"/>
      <c r="AN43" s="304"/>
      <c r="AO43" s="304"/>
      <c r="AP43" s="304"/>
      <c r="AQ43" s="304"/>
      <c r="AR43" s="304"/>
      <c r="AS43" s="304"/>
      <c r="AT43" s="304"/>
      <c r="AU43" s="304"/>
      <c r="AV43" s="304"/>
      <c r="AW43" s="304"/>
      <c r="AX43" s="304"/>
      <c r="AY43" s="304"/>
      <c r="AZ43" s="304"/>
      <c r="BA43" s="304"/>
      <c r="BB43" s="304"/>
      <c r="BC43" s="304"/>
      <c r="BD43" s="304"/>
      <c r="BE43" s="304"/>
      <c r="BF43" s="346"/>
      <c r="BG43" s="347"/>
      <c r="BH43" s="347"/>
      <c r="BI43" s="347"/>
      <c r="BJ43" s="347"/>
      <c r="BK43" s="347"/>
      <c r="BL43" s="347"/>
      <c r="BM43" s="347"/>
      <c r="BN43" s="347"/>
      <c r="BO43" s="347"/>
      <c r="BP43" s="347"/>
      <c r="BQ43" s="347"/>
      <c r="BR43" s="347"/>
      <c r="BS43" s="347"/>
      <c r="BT43" s="347"/>
      <c r="BU43" s="347"/>
      <c r="BV43" s="347"/>
      <c r="BW43" s="347"/>
      <c r="BX43" s="347"/>
      <c r="BY43" s="347"/>
      <c r="BZ43" s="347"/>
      <c r="CA43" s="347"/>
      <c r="CB43" s="347"/>
      <c r="CC43" s="347"/>
      <c r="CD43" s="347"/>
      <c r="CE43" s="347"/>
      <c r="CF43" s="347"/>
      <c r="CG43" s="347"/>
      <c r="CH43" s="347"/>
      <c r="CI43" s="347"/>
      <c r="CJ43" s="347"/>
      <c r="CK43" s="347"/>
      <c r="CL43" s="347"/>
      <c r="CM43" s="347"/>
      <c r="CN43" s="347"/>
      <c r="CO43" s="347"/>
      <c r="CP43" s="347"/>
      <c r="CQ43" s="347"/>
      <c r="CR43" s="347"/>
      <c r="CS43" s="306"/>
    </row>
    <row r="44" spans="1:216" ht="23.25" customHeight="1">
      <c r="A44" s="607" t="s">
        <v>392</v>
      </c>
      <c r="B44" s="608"/>
      <c r="C44" s="307"/>
      <c r="D44" s="307"/>
      <c r="E44" s="613" t="s">
        <v>393</v>
      </c>
      <c r="F44" s="613"/>
      <c r="G44" s="613"/>
      <c r="H44" s="613"/>
      <c r="I44" s="613"/>
      <c r="J44" s="613"/>
      <c r="K44" s="613"/>
      <c r="L44" s="613"/>
      <c r="M44" s="613"/>
      <c r="N44" s="613"/>
      <c r="O44" s="613"/>
      <c r="P44" s="613"/>
      <c r="Q44" s="614"/>
      <c r="R44" s="615"/>
      <c r="S44" s="616"/>
      <c r="T44" s="616"/>
      <c r="U44" s="616"/>
      <c r="V44" s="418" t="s">
        <v>388</v>
      </c>
      <c r="W44" s="421"/>
      <c r="X44" s="51"/>
      <c r="Y44" s="506" t="s">
        <v>394</v>
      </c>
      <c r="Z44" s="506"/>
      <c r="AA44" s="506"/>
      <c r="AB44" s="506"/>
      <c r="AC44" s="506"/>
      <c r="AD44" s="506"/>
      <c r="AE44" s="506"/>
      <c r="AF44" s="506"/>
      <c r="AG44" s="506"/>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7"/>
      <c r="BF44" s="508" t="s">
        <v>395</v>
      </c>
      <c r="BG44" s="509"/>
      <c r="BH44" s="509"/>
      <c r="BI44" s="509"/>
      <c r="BJ44" s="509"/>
      <c r="BK44" s="509"/>
      <c r="BL44" s="509"/>
      <c r="BM44" s="509"/>
      <c r="BN44" s="509"/>
      <c r="BO44" s="509"/>
      <c r="BP44" s="509"/>
      <c r="BQ44" s="509"/>
      <c r="BR44" s="509"/>
      <c r="BS44" s="509"/>
      <c r="BT44" s="509"/>
      <c r="BU44" s="509"/>
      <c r="BV44" s="509"/>
      <c r="BW44" s="509"/>
      <c r="BX44" s="509"/>
      <c r="BY44" s="509"/>
      <c r="BZ44" s="509"/>
      <c r="CA44" s="509"/>
      <c r="CB44" s="509"/>
      <c r="CC44" s="509"/>
      <c r="CD44" s="509"/>
      <c r="CE44" s="509"/>
      <c r="CF44" s="509"/>
      <c r="CG44" s="509"/>
      <c r="CH44" s="509"/>
      <c r="CI44" s="509"/>
      <c r="CJ44" s="509"/>
      <c r="CK44" s="509"/>
      <c r="CL44" s="509"/>
      <c r="CM44" s="509"/>
      <c r="CN44" s="509"/>
      <c r="CO44" s="509"/>
      <c r="CP44" s="509"/>
      <c r="CQ44" s="509"/>
      <c r="CR44" s="510"/>
      <c r="CS44" s="306"/>
    </row>
    <row r="45" spans="1:216" ht="23.25" customHeight="1" thickBot="1">
      <c r="A45" s="609"/>
      <c r="B45" s="610"/>
      <c r="C45" s="308"/>
      <c r="D45" s="308"/>
      <c r="E45" s="617" t="s">
        <v>396</v>
      </c>
      <c r="F45" s="617"/>
      <c r="G45" s="617"/>
      <c r="H45" s="617"/>
      <c r="I45" s="617"/>
      <c r="J45" s="617"/>
      <c r="K45" s="617"/>
      <c r="L45" s="617"/>
      <c r="M45" s="617"/>
      <c r="N45" s="617"/>
      <c r="O45" s="617"/>
      <c r="P45" s="617"/>
      <c r="Q45" s="618"/>
      <c r="R45" s="619"/>
      <c r="S45" s="620"/>
      <c r="T45" s="620"/>
      <c r="U45" s="620"/>
      <c r="V45" s="394" t="s">
        <v>388</v>
      </c>
      <c r="W45" s="396"/>
      <c r="X45" s="51"/>
      <c r="Y45" s="506"/>
      <c r="Z45" s="506"/>
      <c r="AA45" s="506"/>
      <c r="AB45" s="506"/>
      <c r="AC45" s="506"/>
      <c r="AD45" s="506"/>
      <c r="AE45" s="506"/>
      <c r="AF45" s="506"/>
      <c r="AG45" s="506"/>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7"/>
      <c r="BF45" s="511"/>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3"/>
      <c r="CS45" s="306"/>
    </row>
    <row r="46" spans="1:216" ht="23.25" customHeight="1">
      <c r="A46" s="609"/>
      <c r="B46" s="610"/>
      <c r="C46" s="308"/>
      <c r="D46" s="308"/>
      <c r="E46" s="617" t="s">
        <v>397</v>
      </c>
      <c r="F46" s="617"/>
      <c r="G46" s="617"/>
      <c r="H46" s="617"/>
      <c r="I46" s="617"/>
      <c r="J46" s="617"/>
      <c r="K46" s="617"/>
      <c r="L46" s="617"/>
      <c r="M46" s="617"/>
      <c r="N46" s="617"/>
      <c r="O46" s="617"/>
      <c r="P46" s="617"/>
      <c r="Q46" s="618"/>
      <c r="R46" s="619"/>
      <c r="S46" s="620"/>
      <c r="T46" s="620"/>
      <c r="U46" s="620"/>
      <c r="V46" s="394" t="s">
        <v>388</v>
      </c>
      <c r="W46" s="396"/>
      <c r="X46" s="51"/>
      <c r="Y46" s="506"/>
      <c r="Z46" s="506"/>
      <c r="AA46" s="506"/>
      <c r="AB46" s="506"/>
      <c r="AC46" s="506"/>
      <c r="AD46" s="506"/>
      <c r="AE46" s="506"/>
      <c r="AF46" s="506"/>
      <c r="AG46" s="506"/>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7"/>
      <c r="BF46" s="514"/>
      <c r="BG46" s="515"/>
      <c r="BH46" s="515"/>
      <c r="BI46" s="515"/>
      <c r="BJ46" s="515"/>
      <c r="BK46" s="515"/>
      <c r="BL46" s="515"/>
      <c r="BM46" s="515"/>
      <c r="BN46" s="515"/>
      <c r="BO46" s="515"/>
      <c r="BP46" s="515"/>
      <c r="BQ46" s="515"/>
      <c r="BR46" s="515"/>
      <c r="BS46" s="515"/>
      <c r="BT46" s="515"/>
      <c r="BU46" s="515"/>
      <c r="BV46" s="515"/>
      <c r="BW46" s="515"/>
      <c r="BX46" s="515"/>
      <c r="BY46" s="515"/>
      <c r="BZ46" s="515"/>
      <c r="CA46" s="515"/>
      <c r="CB46" s="515"/>
      <c r="CC46" s="515"/>
      <c r="CD46" s="515"/>
      <c r="CE46" s="515"/>
      <c r="CF46" s="515"/>
      <c r="CG46" s="515"/>
      <c r="CH46" s="515"/>
      <c r="CI46" s="515"/>
      <c r="CJ46" s="515"/>
      <c r="CK46" s="515"/>
      <c r="CL46" s="515"/>
      <c r="CM46" s="515"/>
      <c r="CN46" s="515"/>
      <c r="CO46" s="515"/>
      <c r="CP46" s="515"/>
      <c r="CQ46" s="515"/>
      <c r="CR46" s="516"/>
      <c r="CS46" s="306"/>
    </row>
    <row r="47" spans="1:216" ht="23.25" customHeight="1">
      <c r="A47" s="609"/>
      <c r="B47" s="610"/>
      <c r="C47" s="309"/>
      <c r="D47" s="309"/>
      <c r="E47" s="621" t="s">
        <v>398</v>
      </c>
      <c r="F47" s="621"/>
      <c r="G47" s="621"/>
      <c r="H47" s="621"/>
      <c r="I47" s="621"/>
      <c r="J47" s="621"/>
      <c r="K47" s="621"/>
      <c r="L47" s="621"/>
      <c r="M47" s="621"/>
      <c r="N47" s="621"/>
      <c r="O47" s="621"/>
      <c r="P47" s="621"/>
      <c r="Q47" s="622"/>
      <c r="R47" s="598"/>
      <c r="S47" s="599"/>
      <c r="T47" s="599"/>
      <c r="U47" s="599"/>
      <c r="V47" s="600" t="s">
        <v>388</v>
      </c>
      <c r="W47" s="601"/>
      <c r="X47" s="51"/>
      <c r="Y47" s="506"/>
      <c r="Z47" s="506"/>
      <c r="AA47" s="506"/>
      <c r="AB47" s="506"/>
      <c r="AC47" s="506"/>
      <c r="AD47" s="506"/>
      <c r="AE47" s="506"/>
      <c r="AF47" s="506"/>
      <c r="AG47" s="506"/>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7"/>
      <c r="BF47" s="514"/>
      <c r="BG47" s="515"/>
      <c r="BH47" s="515"/>
      <c r="BI47" s="515"/>
      <c r="BJ47" s="515"/>
      <c r="BK47" s="515"/>
      <c r="BL47" s="515"/>
      <c r="BM47" s="515"/>
      <c r="BN47" s="515"/>
      <c r="BO47" s="515"/>
      <c r="BP47" s="515"/>
      <c r="BQ47" s="515"/>
      <c r="BR47" s="515"/>
      <c r="BS47" s="515"/>
      <c r="BT47" s="515"/>
      <c r="BU47" s="515"/>
      <c r="BV47" s="515"/>
      <c r="BW47" s="515"/>
      <c r="BX47" s="515"/>
      <c r="BY47" s="515"/>
      <c r="BZ47" s="515"/>
      <c r="CA47" s="515"/>
      <c r="CB47" s="515"/>
      <c r="CC47" s="515"/>
      <c r="CD47" s="515"/>
      <c r="CE47" s="515"/>
      <c r="CF47" s="515"/>
      <c r="CG47" s="515"/>
      <c r="CH47" s="515"/>
      <c r="CI47" s="515"/>
      <c r="CJ47" s="515"/>
      <c r="CK47" s="515"/>
      <c r="CL47" s="515"/>
      <c r="CM47" s="515"/>
      <c r="CN47" s="515"/>
      <c r="CO47" s="515"/>
      <c r="CP47" s="515"/>
      <c r="CQ47" s="515"/>
      <c r="CR47" s="516"/>
      <c r="CS47" s="306"/>
    </row>
    <row r="48" spans="1:216" ht="23.25" customHeight="1" thickBot="1">
      <c r="A48" s="611"/>
      <c r="B48" s="612"/>
      <c r="C48" s="520" t="s">
        <v>335</v>
      </c>
      <c r="D48" s="520"/>
      <c r="E48" s="602" t="s">
        <v>399</v>
      </c>
      <c r="F48" s="602"/>
      <c r="G48" s="602"/>
      <c r="H48" s="602"/>
      <c r="I48" s="602"/>
      <c r="J48" s="602"/>
      <c r="K48" s="602"/>
      <c r="L48" s="602"/>
      <c r="M48" s="602"/>
      <c r="N48" s="602"/>
      <c r="O48" s="602"/>
      <c r="P48" s="602"/>
      <c r="Q48" s="602"/>
      <c r="R48" s="602"/>
      <c r="S48" s="602"/>
      <c r="T48" s="602"/>
      <c r="U48" s="602"/>
      <c r="V48" s="602"/>
      <c r="W48" s="603"/>
      <c r="X48" s="51"/>
      <c r="Y48" s="506"/>
      <c r="Z48" s="506"/>
      <c r="AA48" s="506"/>
      <c r="AB48" s="506"/>
      <c r="AC48" s="506"/>
      <c r="AD48" s="506"/>
      <c r="AE48" s="506"/>
      <c r="AF48" s="506"/>
      <c r="AG48" s="506"/>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7"/>
      <c r="BF48" s="514"/>
      <c r="BG48" s="515"/>
      <c r="BH48" s="515"/>
      <c r="BI48" s="515"/>
      <c r="BJ48" s="515"/>
      <c r="BK48" s="515"/>
      <c r="BL48" s="515"/>
      <c r="BM48" s="515"/>
      <c r="BN48" s="515"/>
      <c r="BO48" s="515"/>
      <c r="BP48" s="515"/>
      <c r="BQ48" s="515"/>
      <c r="BR48" s="515"/>
      <c r="BS48" s="515"/>
      <c r="BT48" s="515"/>
      <c r="BU48" s="515"/>
      <c r="BV48" s="515"/>
      <c r="BW48" s="515"/>
      <c r="BX48" s="515"/>
      <c r="BY48" s="515"/>
      <c r="BZ48" s="515"/>
      <c r="CA48" s="515"/>
      <c r="CB48" s="515"/>
      <c r="CC48" s="515"/>
      <c r="CD48" s="515"/>
      <c r="CE48" s="515"/>
      <c r="CF48" s="515"/>
      <c r="CG48" s="515"/>
      <c r="CH48" s="515"/>
      <c r="CI48" s="515"/>
      <c r="CJ48" s="515"/>
      <c r="CK48" s="515"/>
      <c r="CL48" s="515"/>
      <c r="CM48" s="515"/>
      <c r="CN48" s="515"/>
      <c r="CO48" s="515"/>
      <c r="CP48" s="515"/>
      <c r="CQ48" s="515"/>
      <c r="CR48" s="516"/>
      <c r="CS48" s="306"/>
    </row>
    <row r="49" spans="1:202" ht="15" customHeight="1" thickBot="1">
      <c r="A49" s="51"/>
      <c r="B49" s="51"/>
      <c r="C49" s="51"/>
      <c r="D49" s="51"/>
      <c r="E49" s="51"/>
      <c r="F49" s="51"/>
      <c r="G49" s="51"/>
      <c r="H49" s="51"/>
      <c r="I49" s="51"/>
      <c r="J49" s="51"/>
      <c r="K49" s="51"/>
      <c r="L49" s="51"/>
      <c r="M49" s="51"/>
      <c r="N49" s="51"/>
      <c r="O49" s="51"/>
      <c r="P49" s="51"/>
      <c r="Q49" s="51"/>
      <c r="R49" s="51"/>
      <c r="S49" s="51"/>
      <c r="T49" s="51"/>
      <c r="U49" s="51"/>
      <c r="V49" s="51"/>
      <c r="W49" s="51"/>
      <c r="X49" s="51"/>
      <c r="Y49" s="506"/>
      <c r="Z49" s="506"/>
      <c r="AA49" s="506"/>
      <c r="AB49" s="506"/>
      <c r="AC49" s="506"/>
      <c r="AD49" s="506"/>
      <c r="AE49" s="506"/>
      <c r="AF49" s="506"/>
      <c r="AG49" s="506"/>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7"/>
      <c r="BF49" s="514"/>
      <c r="BG49" s="515"/>
      <c r="BH49" s="515"/>
      <c r="BI49" s="515"/>
      <c r="BJ49" s="515"/>
      <c r="BK49" s="515"/>
      <c r="BL49" s="515"/>
      <c r="BM49" s="515"/>
      <c r="BN49" s="515"/>
      <c r="BO49" s="515"/>
      <c r="BP49" s="515"/>
      <c r="BQ49" s="515"/>
      <c r="BR49" s="515"/>
      <c r="BS49" s="515"/>
      <c r="BT49" s="515"/>
      <c r="BU49" s="515"/>
      <c r="BV49" s="515"/>
      <c r="BW49" s="515"/>
      <c r="BX49" s="515"/>
      <c r="BY49" s="515"/>
      <c r="BZ49" s="515"/>
      <c r="CA49" s="515"/>
      <c r="CB49" s="515"/>
      <c r="CC49" s="515"/>
      <c r="CD49" s="515"/>
      <c r="CE49" s="515"/>
      <c r="CF49" s="515"/>
      <c r="CG49" s="515"/>
      <c r="CH49" s="515"/>
      <c r="CI49" s="515"/>
      <c r="CJ49" s="515"/>
      <c r="CK49" s="515"/>
      <c r="CL49" s="515"/>
      <c r="CM49" s="515"/>
      <c r="CN49" s="515"/>
      <c r="CO49" s="515"/>
      <c r="CP49" s="515"/>
      <c r="CQ49" s="515"/>
      <c r="CR49" s="516"/>
      <c r="CS49" s="306"/>
    </row>
    <row r="50" spans="1:202" ht="23.25" customHeight="1">
      <c r="A50" s="623" t="s">
        <v>400</v>
      </c>
      <c r="B50" s="624"/>
      <c r="C50" s="604" t="s">
        <v>335</v>
      </c>
      <c r="D50" s="604"/>
      <c r="E50" s="605" t="s">
        <v>401</v>
      </c>
      <c r="F50" s="605"/>
      <c r="G50" s="605"/>
      <c r="H50" s="605"/>
      <c r="I50" s="605"/>
      <c r="J50" s="605"/>
      <c r="K50" s="605"/>
      <c r="L50" s="605"/>
      <c r="M50" s="605"/>
      <c r="N50" s="605"/>
      <c r="O50" s="605"/>
      <c r="P50" s="605"/>
      <c r="Q50" s="605"/>
      <c r="R50" s="605"/>
      <c r="S50" s="605"/>
      <c r="T50" s="605"/>
      <c r="U50" s="605"/>
      <c r="V50" s="605"/>
      <c r="W50" s="606"/>
      <c r="X50" s="51"/>
      <c r="Y50" s="506"/>
      <c r="Z50" s="506"/>
      <c r="AA50" s="506"/>
      <c r="AB50" s="506"/>
      <c r="AC50" s="506"/>
      <c r="AD50" s="506"/>
      <c r="AE50" s="506"/>
      <c r="AF50" s="506"/>
      <c r="AG50" s="506"/>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7"/>
      <c r="BF50" s="514"/>
      <c r="BG50" s="515"/>
      <c r="BH50" s="515"/>
      <c r="BI50" s="515"/>
      <c r="BJ50" s="515"/>
      <c r="BK50" s="515"/>
      <c r="BL50" s="515"/>
      <c r="BM50" s="515"/>
      <c r="BN50" s="515"/>
      <c r="BO50" s="515"/>
      <c r="BP50" s="515"/>
      <c r="BQ50" s="515"/>
      <c r="BR50" s="515"/>
      <c r="BS50" s="515"/>
      <c r="BT50" s="515"/>
      <c r="BU50" s="515"/>
      <c r="BV50" s="515"/>
      <c r="BW50" s="515"/>
      <c r="BX50" s="515"/>
      <c r="BY50" s="515"/>
      <c r="BZ50" s="515"/>
      <c r="CA50" s="515"/>
      <c r="CB50" s="515"/>
      <c r="CC50" s="515"/>
      <c r="CD50" s="515"/>
      <c r="CE50" s="515"/>
      <c r="CF50" s="515"/>
      <c r="CG50" s="515"/>
      <c r="CH50" s="515"/>
      <c r="CI50" s="515"/>
      <c r="CJ50" s="515"/>
      <c r="CK50" s="515"/>
      <c r="CL50" s="515"/>
      <c r="CM50" s="515"/>
      <c r="CN50" s="515"/>
      <c r="CO50" s="515"/>
      <c r="CP50" s="515"/>
      <c r="CQ50" s="515"/>
      <c r="CR50" s="516"/>
      <c r="CS50" s="306"/>
    </row>
    <row r="51" spans="1:202" ht="23.25" customHeight="1">
      <c r="A51" s="625"/>
      <c r="B51" s="626"/>
      <c r="C51" s="575" t="s">
        <v>335</v>
      </c>
      <c r="D51" s="575"/>
      <c r="E51" s="574" t="s">
        <v>332</v>
      </c>
      <c r="F51" s="574"/>
      <c r="G51" s="574"/>
      <c r="H51" s="574"/>
      <c r="I51" s="574"/>
      <c r="J51" s="574"/>
      <c r="K51" s="574"/>
      <c r="L51" s="574"/>
      <c r="M51" s="574"/>
      <c r="N51" s="574"/>
      <c r="O51" s="574"/>
      <c r="P51" s="574"/>
      <c r="Q51" s="574"/>
      <c r="R51" s="574"/>
      <c r="S51" s="574"/>
      <c r="T51" s="574"/>
      <c r="U51" s="574"/>
      <c r="V51" s="574"/>
      <c r="W51" s="334"/>
      <c r="X51" s="51"/>
      <c r="Y51" s="506"/>
      <c r="Z51" s="506"/>
      <c r="AA51" s="506"/>
      <c r="AB51" s="506"/>
      <c r="AC51" s="506"/>
      <c r="AD51" s="506"/>
      <c r="AE51" s="506"/>
      <c r="AF51" s="506"/>
      <c r="AG51" s="506"/>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7"/>
      <c r="BF51" s="514"/>
      <c r="BG51" s="515"/>
      <c r="BH51" s="515"/>
      <c r="BI51" s="515"/>
      <c r="BJ51" s="515"/>
      <c r="BK51" s="515"/>
      <c r="BL51" s="515"/>
      <c r="BM51" s="515"/>
      <c r="BN51" s="515"/>
      <c r="BO51" s="515"/>
      <c r="BP51" s="515"/>
      <c r="BQ51" s="515"/>
      <c r="BR51" s="515"/>
      <c r="BS51" s="515"/>
      <c r="BT51" s="515"/>
      <c r="BU51" s="515"/>
      <c r="BV51" s="515"/>
      <c r="BW51" s="515"/>
      <c r="BX51" s="515"/>
      <c r="BY51" s="515"/>
      <c r="BZ51" s="515"/>
      <c r="CA51" s="515"/>
      <c r="CB51" s="515"/>
      <c r="CC51" s="515"/>
      <c r="CD51" s="515"/>
      <c r="CE51" s="515"/>
      <c r="CF51" s="515"/>
      <c r="CG51" s="515"/>
      <c r="CH51" s="515"/>
      <c r="CI51" s="515"/>
      <c r="CJ51" s="515"/>
      <c r="CK51" s="515"/>
      <c r="CL51" s="515"/>
      <c r="CM51" s="515"/>
      <c r="CN51" s="515"/>
      <c r="CO51" s="515"/>
      <c r="CP51" s="515"/>
      <c r="CQ51" s="515"/>
      <c r="CR51" s="516"/>
      <c r="CS51" s="306"/>
      <c r="CW51" s="577"/>
      <c r="CX51" s="577"/>
      <c r="CY51" s="577"/>
      <c r="CZ51" s="577"/>
      <c r="DA51" s="577"/>
      <c r="DB51" s="577"/>
      <c r="DC51" s="577"/>
      <c r="DD51" s="577"/>
      <c r="DE51" s="577"/>
      <c r="DF51" s="577"/>
      <c r="DG51" s="577"/>
      <c r="DH51" s="577"/>
      <c r="DI51" s="577"/>
      <c r="DJ51" s="577"/>
      <c r="DK51" s="577"/>
      <c r="DL51" s="577"/>
      <c r="DM51" s="577"/>
      <c r="DN51" s="577"/>
      <c r="DO51" s="577"/>
      <c r="DP51" s="577"/>
      <c r="DQ51" s="577"/>
      <c r="DR51" s="577"/>
      <c r="DS51" s="577"/>
      <c r="DT51" s="577"/>
      <c r="DU51" s="577"/>
      <c r="DV51" s="577"/>
      <c r="DW51" s="577"/>
      <c r="DX51" s="577"/>
      <c r="DY51" s="577"/>
      <c r="DZ51" s="577"/>
      <c r="EA51" s="577"/>
      <c r="EB51" s="577"/>
      <c r="EC51" s="577"/>
      <c r="ED51" s="577"/>
      <c r="EE51" s="577"/>
      <c r="EF51" s="577"/>
      <c r="EG51" s="577"/>
      <c r="EH51" s="577"/>
      <c r="EI51" s="577"/>
      <c r="EJ51" s="577"/>
      <c r="EK51" s="577"/>
      <c r="EL51" s="577"/>
      <c r="EM51" s="577"/>
      <c r="EN51" s="577"/>
      <c r="EO51" s="577"/>
      <c r="EP51" s="577"/>
      <c r="EQ51" s="577"/>
      <c r="ER51" s="577"/>
      <c r="ES51" s="577"/>
      <c r="ET51" s="577"/>
      <c r="EU51" s="577"/>
      <c r="EV51" s="577"/>
      <c r="EW51" s="577"/>
      <c r="EX51" s="577"/>
      <c r="EY51" s="577"/>
      <c r="EZ51" s="577"/>
      <c r="FA51" s="577"/>
      <c r="FB51" s="577"/>
      <c r="FC51" s="577"/>
      <c r="FD51" s="577"/>
      <c r="FE51" s="577"/>
      <c r="FF51" s="577"/>
      <c r="FG51" s="577"/>
      <c r="FH51" s="577"/>
      <c r="FI51" s="577"/>
      <c r="FJ51" s="577"/>
      <c r="FK51" s="577"/>
      <c r="FL51" s="577"/>
      <c r="FM51" s="577"/>
      <c r="FN51" s="577"/>
      <c r="FO51" s="577"/>
      <c r="FP51" s="577"/>
      <c r="FQ51" s="577"/>
      <c r="FR51" s="577"/>
      <c r="FS51" s="577"/>
      <c r="FT51" s="577"/>
      <c r="FU51" s="577"/>
      <c r="FV51" s="577"/>
      <c r="FW51" s="577"/>
      <c r="FX51" s="577"/>
      <c r="FY51" s="577"/>
      <c r="FZ51" s="577"/>
      <c r="GA51" s="577"/>
      <c r="GB51" s="577"/>
      <c r="GC51" s="577"/>
      <c r="GD51" s="577"/>
      <c r="GE51" s="577"/>
      <c r="GF51" s="577"/>
      <c r="GG51" s="577"/>
      <c r="GH51" s="577"/>
      <c r="GI51" s="577"/>
      <c r="GJ51" s="577"/>
      <c r="GK51" s="577"/>
      <c r="GL51" s="577"/>
      <c r="GM51" s="577"/>
      <c r="GN51" s="577"/>
      <c r="GO51" s="577"/>
      <c r="GP51" s="577"/>
      <c r="GQ51" s="577"/>
      <c r="GR51" s="577"/>
      <c r="GS51" s="577"/>
      <c r="GT51" s="577"/>
    </row>
    <row r="52" spans="1:202" ht="23.25" customHeight="1">
      <c r="A52" s="625"/>
      <c r="B52" s="626"/>
      <c r="C52" s="575" t="s">
        <v>335</v>
      </c>
      <c r="D52" s="575"/>
      <c r="E52" s="574" t="s">
        <v>402</v>
      </c>
      <c r="F52" s="574"/>
      <c r="G52" s="574"/>
      <c r="H52" s="574"/>
      <c r="I52" s="574"/>
      <c r="J52" s="574"/>
      <c r="K52" s="574"/>
      <c r="L52" s="574"/>
      <c r="M52" s="574"/>
      <c r="N52" s="574"/>
      <c r="O52" s="574"/>
      <c r="P52" s="574"/>
      <c r="Q52" s="574"/>
      <c r="R52" s="574"/>
      <c r="S52" s="574"/>
      <c r="T52" s="574"/>
      <c r="U52" s="574"/>
      <c r="V52" s="574"/>
      <c r="W52" s="576"/>
      <c r="X52" s="51"/>
      <c r="Y52" s="506"/>
      <c r="Z52" s="506"/>
      <c r="AA52" s="506"/>
      <c r="AB52" s="506"/>
      <c r="AC52" s="506"/>
      <c r="AD52" s="506"/>
      <c r="AE52" s="506"/>
      <c r="AF52" s="506"/>
      <c r="AG52" s="506"/>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7"/>
      <c r="BF52" s="514"/>
      <c r="BG52" s="515"/>
      <c r="BH52" s="515"/>
      <c r="BI52" s="515"/>
      <c r="BJ52" s="515"/>
      <c r="BK52" s="515"/>
      <c r="BL52" s="515"/>
      <c r="BM52" s="515"/>
      <c r="BN52" s="515"/>
      <c r="BO52" s="515"/>
      <c r="BP52" s="515"/>
      <c r="BQ52" s="515"/>
      <c r="BR52" s="515"/>
      <c r="BS52" s="515"/>
      <c r="BT52" s="515"/>
      <c r="BU52" s="515"/>
      <c r="BV52" s="515"/>
      <c r="BW52" s="515"/>
      <c r="BX52" s="515"/>
      <c r="BY52" s="515"/>
      <c r="BZ52" s="515"/>
      <c r="CA52" s="515"/>
      <c r="CB52" s="515"/>
      <c r="CC52" s="515"/>
      <c r="CD52" s="515"/>
      <c r="CE52" s="515"/>
      <c r="CF52" s="515"/>
      <c r="CG52" s="515"/>
      <c r="CH52" s="515"/>
      <c r="CI52" s="515"/>
      <c r="CJ52" s="515"/>
      <c r="CK52" s="515"/>
      <c r="CL52" s="515"/>
      <c r="CM52" s="515"/>
      <c r="CN52" s="515"/>
      <c r="CO52" s="515"/>
      <c r="CP52" s="515"/>
      <c r="CQ52" s="515"/>
      <c r="CR52" s="516"/>
      <c r="CS52" s="306"/>
    </row>
    <row r="53" spans="1:202" ht="23.25" customHeight="1" thickBot="1">
      <c r="A53" s="627"/>
      <c r="B53" s="628"/>
      <c r="C53" s="520" t="s">
        <v>335</v>
      </c>
      <c r="D53" s="520"/>
      <c r="E53" s="397" t="s">
        <v>403</v>
      </c>
      <c r="F53" s="397"/>
      <c r="G53" s="397"/>
      <c r="H53" s="397"/>
      <c r="I53" s="397"/>
      <c r="J53" s="397"/>
      <c r="K53" s="397"/>
      <c r="L53" s="397"/>
      <c r="M53" s="397"/>
      <c r="N53" s="397"/>
      <c r="O53" s="397"/>
      <c r="P53" s="397"/>
      <c r="Q53" s="397"/>
      <c r="R53" s="397"/>
      <c r="S53" s="397"/>
      <c r="T53" s="397"/>
      <c r="U53" s="397"/>
      <c r="V53" s="397"/>
      <c r="W53" s="521"/>
      <c r="X53" s="51"/>
      <c r="Y53" s="506"/>
      <c r="Z53" s="506"/>
      <c r="AA53" s="506"/>
      <c r="AB53" s="506"/>
      <c r="AC53" s="506"/>
      <c r="AD53" s="506"/>
      <c r="AE53" s="506"/>
      <c r="AF53" s="506"/>
      <c r="AG53" s="506"/>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7"/>
      <c r="BF53" s="517"/>
      <c r="BG53" s="518"/>
      <c r="BH53" s="518"/>
      <c r="BI53" s="518"/>
      <c r="BJ53" s="518"/>
      <c r="BK53" s="518"/>
      <c r="BL53" s="518"/>
      <c r="BM53" s="518"/>
      <c r="BN53" s="518"/>
      <c r="BO53" s="518"/>
      <c r="BP53" s="518"/>
      <c r="BQ53" s="518"/>
      <c r="BR53" s="518"/>
      <c r="BS53" s="518"/>
      <c r="BT53" s="518"/>
      <c r="BU53" s="518"/>
      <c r="BV53" s="518"/>
      <c r="BW53" s="518"/>
      <c r="BX53" s="518"/>
      <c r="BY53" s="518"/>
      <c r="BZ53" s="518"/>
      <c r="CA53" s="518"/>
      <c r="CB53" s="518"/>
      <c r="CC53" s="518"/>
      <c r="CD53" s="518"/>
      <c r="CE53" s="518"/>
      <c r="CF53" s="518"/>
      <c r="CG53" s="518"/>
      <c r="CH53" s="518"/>
      <c r="CI53" s="518"/>
      <c r="CJ53" s="518"/>
      <c r="CK53" s="518"/>
      <c r="CL53" s="518"/>
      <c r="CM53" s="518"/>
      <c r="CN53" s="518"/>
      <c r="CO53" s="518"/>
      <c r="CP53" s="518"/>
      <c r="CQ53" s="518"/>
      <c r="CR53" s="519"/>
    </row>
    <row r="54" spans="1:202" ht="30" customHeight="1" thickBot="1">
      <c r="A54" s="410" t="s">
        <v>404</v>
      </c>
      <c r="B54" s="410"/>
      <c r="C54" s="410"/>
      <c r="D54" s="410"/>
      <c r="E54" s="410"/>
      <c r="F54" s="410"/>
      <c r="G54" s="410"/>
      <c r="H54" s="410"/>
      <c r="I54" s="410"/>
      <c r="J54" s="410"/>
      <c r="K54" s="410"/>
      <c r="L54" s="410"/>
      <c r="M54" s="410"/>
      <c r="N54" s="410"/>
      <c r="O54" s="410"/>
      <c r="P54" s="410"/>
      <c r="Q54" s="410"/>
      <c r="R54" s="410"/>
      <c r="S54" s="410"/>
      <c r="T54" s="410"/>
      <c r="U54" s="410"/>
      <c r="V54" s="410"/>
      <c r="W54" s="410"/>
      <c r="X54" s="410"/>
      <c r="Y54" s="410"/>
      <c r="Z54" s="410"/>
      <c r="AA54" s="410"/>
      <c r="AB54" s="410"/>
      <c r="AC54" s="410"/>
      <c r="AD54" s="410"/>
      <c r="AE54" s="410"/>
      <c r="AF54" s="410"/>
      <c r="AG54" s="410"/>
      <c r="AH54" s="410"/>
      <c r="AI54" s="410"/>
      <c r="AJ54" s="410"/>
      <c r="AK54" s="410"/>
      <c r="AL54" s="410"/>
      <c r="AM54" s="410"/>
      <c r="AN54" s="410"/>
      <c r="AO54" s="410"/>
      <c r="AP54" s="410"/>
      <c r="AQ54" s="410"/>
      <c r="AR54" s="410"/>
      <c r="AS54" s="410"/>
      <c r="AT54" s="410"/>
      <c r="AU54" s="410"/>
      <c r="AV54" s="410"/>
      <c r="AW54" s="410"/>
      <c r="AX54" s="410"/>
      <c r="AY54" s="410"/>
      <c r="AZ54" s="410"/>
      <c r="BA54" s="410"/>
      <c r="BB54" s="410"/>
      <c r="BC54" s="410"/>
      <c r="BD54" s="410"/>
      <c r="BE54" s="410"/>
      <c r="BF54" s="410"/>
      <c r="BG54" s="410"/>
      <c r="BH54" s="410"/>
      <c r="BI54" s="410"/>
      <c r="BJ54" s="410"/>
      <c r="BK54" s="410"/>
      <c r="BL54" s="410"/>
      <c r="BM54" s="410"/>
      <c r="BN54" s="410"/>
      <c r="BO54" s="410"/>
      <c r="BP54" s="410"/>
      <c r="BQ54" s="410"/>
      <c r="BR54" s="410"/>
      <c r="BS54" s="410"/>
      <c r="BT54" s="410"/>
      <c r="BU54" s="410"/>
      <c r="BV54" s="410"/>
      <c r="BW54" s="410"/>
      <c r="BX54" s="410"/>
      <c r="BY54" s="410"/>
      <c r="BZ54" s="410"/>
      <c r="CA54" s="410"/>
      <c r="CB54" s="410"/>
      <c r="CC54" s="410"/>
      <c r="CD54" s="410"/>
      <c r="CE54" s="410"/>
      <c r="CF54" s="410"/>
      <c r="CG54" s="410"/>
      <c r="CH54" s="410"/>
      <c r="CI54" s="410"/>
      <c r="CJ54" s="410"/>
      <c r="CK54" s="410"/>
      <c r="CL54" s="410"/>
      <c r="CM54" s="410"/>
      <c r="CN54" s="410"/>
      <c r="CO54" s="410"/>
      <c r="CP54" s="410"/>
      <c r="CQ54" s="410"/>
      <c r="CR54" s="410"/>
    </row>
    <row r="55" spans="1:202" ht="23.25" customHeight="1">
      <c r="A55" s="595" t="s">
        <v>405</v>
      </c>
      <c r="B55" s="596"/>
      <c r="C55" s="596"/>
      <c r="D55" s="596"/>
      <c r="E55" s="596"/>
      <c r="F55" s="596"/>
      <c r="G55" s="596"/>
      <c r="H55" s="596"/>
      <c r="I55" s="596"/>
      <c r="J55" s="596"/>
      <c r="K55" s="596"/>
      <c r="L55" s="596"/>
      <c r="M55" s="596"/>
      <c r="N55" s="596"/>
      <c r="O55" s="596"/>
      <c r="P55" s="596"/>
      <c r="Q55" s="596"/>
      <c r="R55" s="596"/>
      <c r="S55" s="596"/>
      <c r="T55" s="596"/>
      <c r="U55" s="596"/>
      <c r="V55" s="596"/>
      <c r="W55" s="596"/>
      <c r="X55" s="596"/>
      <c r="Y55" s="596"/>
      <c r="Z55" s="596"/>
      <c r="AA55" s="596"/>
      <c r="AB55" s="596"/>
      <c r="AC55" s="596"/>
      <c r="AD55" s="596"/>
      <c r="AE55" s="596"/>
      <c r="AF55" s="596"/>
      <c r="AG55" s="596"/>
      <c r="AH55" s="596"/>
      <c r="AI55" s="596"/>
      <c r="AJ55" s="596"/>
      <c r="AK55" s="596"/>
      <c r="AL55" s="596"/>
      <c r="AM55" s="596"/>
      <c r="AN55" s="596"/>
      <c r="AO55" s="596"/>
      <c r="AP55" s="596"/>
      <c r="AQ55" s="596"/>
      <c r="AR55" s="596"/>
      <c r="AS55" s="596"/>
      <c r="AT55" s="596"/>
      <c r="AU55" s="596"/>
      <c r="AV55" s="596"/>
      <c r="AW55" s="596"/>
      <c r="AX55" s="596"/>
      <c r="AY55" s="596"/>
      <c r="AZ55" s="596"/>
      <c r="BA55" s="596"/>
      <c r="BB55" s="596"/>
      <c r="BC55" s="596"/>
      <c r="BD55" s="596"/>
      <c r="BE55" s="596"/>
      <c r="BF55" s="596"/>
      <c r="BG55" s="596"/>
      <c r="BH55" s="596"/>
      <c r="BI55" s="596"/>
      <c r="BJ55" s="596"/>
      <c r="BK55" s="596"/>
      <c r="BL55" s="596"/>
      <c r="BM55" s="596"/>
      <c r="BN55" s="596"/>
      <c r="BO55" s="596"/>
      <c r="BP55" s="596"/>
      <c r="BQ55" s="596"/>
      <c r="BR55" s="596"/>
      <c r="BS55" s="596"/>
      <c r="BT55" s="596"/>
      <c r="BU55" s="596"/>
      <c r="BV55" s="596"/>
      <c r="BW55" s="596"/>
      <c r="BX55" s="596"/>
      <c r="BY55" s="596"/>
      <c r="BZ55" s="596"/>
      <c r="CA55" s="596"/>
      <c r="CB55" s="596"/>
      <c r="CC55" s="596"/>
      <c r="CD55" s="596"/>
      <c r="CE55" s="596"/>
      <c r="CF55" s="596"/>
      <c r="CG55" s="596"/>
      <c r="CH55" s="596"/>
      <c r="CI55" s="596"/>
      <c r="CJ55" s="596"/>
      <c r="CK55" s="596"/>
      <c r="CL55" s="596"/>
      <c r="CM55" s="596"/>
      <c r="CN55" s="596"/>
      <c r="CO55" s="596"/>
      <c r="CP55" s="596"/>
      <c r="CQ55" s="596"/>
      <c r="CR55" s="596"/>
    </row>
    <row r="56" spans="1:202" ht="23.25" customHeight="1">
      <c r="A56" s="596"/>
      <c r="B56" s="596"/>
      <c r="C56" s="596"/>
      <c r="D56" s="596"/>
      <c r="E56" s="596"/>
      <c r="F56" s="596"/>
      <c r="G56" s="596"/>
      <c r="H56" s="596"/>
      <c r="I56" s="596"/>
      <c r="J56" s="596"/>
      <c r="K56" s="596"/>
      <c r="L56" s="596"/>
      <c r="M56" s="596"/>
      <c r="N56" s="596"/>
      <c r="O56" s="596"/>
      <c r="P56" s="596"/>
      <c r="Q56" s="596"/>
      <c r="R56" s="596"/>
      <c r="S56" s="596"/>
      <c r="T56" s="596"/>
      <c r="U56" s="596"/>
      <c r="V56" s="596"/>
      <c r="W56" s="596"/>
      <c r="X56" s="596"/>
      <c r="Y56" s="596"/>
      <c r="Z56" s="596"/>
      <c r="AA56" s="596"/>
      <c r="AB56" s="596"/>
      <c r="AC56" s="596"/>
      <c r="AD56" s="596"/>
      <c r="AE56" s="596"/>
      <c r="AF56" s="596"/>
      <c r="AG56" s="596"/>
      <c r="AH56" s="596"/>
      <c r="AI56" s="596"/>
      <c r="AJ56" s="596"/>
      <c r="AK56" s="596"/>
      <c r="AL56" s="596"/>
      <c r="AM56" s="596"/>
      <c r="AN56" s="596"/>
      <c r="AO56" s="596"/>
      <c r="AP56" s="596"/>
      <c r="AQ56" s="596"/>
      <c r="AR56" s="596"/>
      <c r="AS56" s="596"/>
      <c r="AT56" s="596"/>
      <c r="AU56" s="596"/>
      <c r="AV56" s="596"/>
      <c r="AW56" s="596"/>
      <c r="AX56" s="596"/>
      <c r="AY56" s="596"/>
      <c r="AZ56" s="596"/>
      <c r="BA56" s="596"/>
      <c r="BB56" s="596"/>
      <c r="BC56" s="596"/>
      <c r="BD56" s="596"/>
      <c r="BE56" s="596"/>
      <c r="BF56" s="596"/>
      <c r="BG56" s="596"/>
      <c r="BH56" s="596"/>
      <c r="BI56" s="596"/>
      <c r="BJ56" s="596"/>
      <c r="BK56" s="596"/>
      <c r="BL56" s="596"/>
      <c r="BM56" s="596"/>
      <c r="BN56" s="596"/>
      <c r="BO56" s="596"/>
      <c r="BP56" s="596"/>
      <c r="BQ56" s="596"/>
      <c r="BR56" s="596"/>
      <c r="BS56" s="596"/>
      <c r="BT56" s="596"/>
      <c r="BU56" s="596"/>
      <c r="BV56" s="596"/>
      <c r="BW56" s="596"/>
      <c r="BX56" s="596"/>
      <c r="BY56" s="596"/>
      <c r="BZ56" s="596"/>
      <c r="CA56" s="596"/>
      <c r="CB56" s="596"/>
      <c r="CC56" s="596"/>
      <c r="CD56" s="596"/>
      <c r="CE56" s="596"/>
      <c r="CF56" s="596"/>
      <c r="CG56" s="596"/>
      <c r="CH56" s="596"/>
      <c r="CI56" s="596"/>
      <c r="CJ56" s="596"/>
      <c r="CK56" s="596"/>
      <c r="CL56" s="596"/>
      <c r="CM56" s="596"/>
      <c r="CN56" s="596"/>
      <c r="CO56" s="596"/>
      <c r="CP56" s="596"/>
      <c r="CQ56" s="596"/>
      <c r="CR56" s="596"/>
    </row>
    <row r="57" spans="1:202">
      <c r="A57" s="597" t="s">
        <v>484</v>
      </c>
      <c r="B57" s="597"/>
      <c r="C57" s="597"/>
      <c r="D57" s="597"/>
      <c r="E57" s="597"/>
      <c r="F57" s="597"/>
      <c r="G57" s="597"/>
      <c r="H57" s="597"/>
      <c r="I57" s="597"/>
      <c r="J57" s="597"/>
      <c r="K57" s="597"/>
      <c r="L57" s="597"/>
      <c r="M57" s="597"/>
      <c r="N57" s="597"/>
      <c r="O57" s="597"/>
      <c r="P57" s="597"/>
      <c r="Q57" s="597"/>
      <c r="R57" s="597"/>
      <c r="S57" s="597"/>
      <c r="T57" s="597"/>
      <c r="U57" s="597"/>
      <c r="V57" s="597"/>
      <c r="W57" s="597"/>
      <c r="X57" s="597"/>
      <c r="Y57" s="597"/>
      <c r="Z57" s="597"/>
      <c r="AA57" s="597"/>
      <c r="AB57" s="597"/>
      <c r="AC57" s="597"/>
      <c r="AD57" s="597"/>
      <c r="AE57" s="597"/>
      <c r="AF57" s="597"/>
      <c r="AG57" s="597"/>
      <c r="AH57" s="597"/>
      <c r="AI57" s="597"/>
      <c r="AJ57" s="597"/>
      <c r="AK57" s="597"/>
      <c r="AL57" s="597"/>
      <c r="AM57" s="597"/>
      <c r="AN57" s="597"/>
      <c r="AO57" s="597"/>
      <c r="AP57" s="597"/>
      <c r="AQ57" s="597"/>
      <c r="AR57" s="597"/>
      <c r="AS57" s="597"/>
      <c r="AT57" s="597"/>
      <c r="AU57" s="597"/>
      <c r="AV57" s="597"/>
      <c r="AW57" s="597"/>
      <c r="AX57" s="597"/>
      <c r="AY57" s="597"/>
      <c r="AZ57" s="597"/>
      <c r="BA57" s="597"/>
      <c r="BB57" s="597"/>
      <c r="BC57" s="597"/>
      <c r="BD57" s="597"/>
      <c r="BE57" s="597"/>
      <c r="BF57" s="597"/>
      <c r="BG57" s="597"/>
      <c r="BH57" s="597"/>
      <c r="BI57" s="597"/>
      <c r="BJ57" s="597"/>
      <c r="BK57" s="597"/>
      <c r="BL57" s="597"/>
      <c r="BM57" s="597"/>
      <c r="BN57" s="597"/>
      <c r="BO57" s="597"/>
      <c r="BP57" s="597"/>
      <c r="BQ57" s="597"/>
      <c r="BR57" s="597"/>
      <c r="BS57" s="597"/>
      <c r="BT57" s="597"/>
      <c r="BU57" s="597"/>
      <c r="BV57" s="597"/>
      <c r="BW57" s="597"/>
      <c r="BX57" s="597"/>
      <c r="BY57" s="597"/>
      <c r="BZ57" s="597"/>
      <c r="CA57" s="597"/>
      <c r="CB57" s="597"/>
      <c r="CC57" s="597"/>
      <c r="CD57" s="597"/>
      <c r="CE57" s="597"/>
      <c r="CF57" s="597"/>
      <c r="CG57" s="597"/>
      <c r="CH57" s="597"/>
      <c r="CI57" s="597"/>
      <c r="CJ57" s="597"/>
      <c r="CK57" s="597"/>
      <c r="CL57" s="597"/>
      <c r="CM57" s="597"/>
      <c r="CN57" s="597"/>
      <c r="CO57" s="597"/>
      <c r="CP57" s="597"/>
      <c r="CQ57" s="597"/>
      <c r="CR57" s="597"/>
    </row>
    <row r="60" spans="1:202" ht="22.5" hidden="1">
      <c r="A60" s="310" t="s">
        <v>406</v>
      </c>
      <c r="B60" s="310"/>
      <c r="AG60" s="311" t="s">
        <v>407</v>
      </c>
    </row>
    <row r="61" spans="1:202" ht="20.5" hidden="1" thickBot="1">
      <c r="A61" s="312" t="s">
        <v>357</v>
      </c>
      <c r="B61" t="s">
        <v>408</v>
      </c>
      <c r="C61" t="s">
        <v>409</v>
      </c>
      <c r="D61" t="s">
        <v>410</v>
      </c>
      <c r="E61" t="s">
        <v>411</v>
      </c>
      <c r="F61" t="s">
        <v>412</v>
      </c>
      <c r="G61" t="s">
        <v>413</v>
      </c>
      <c r="H61" t="s">
        <v>414</v>
      </c>
      <c r="I61" t="s">
        <v>415</v>
      </c>
      <c r="J61" t="s">
        <v>416</v>
      </c>
      <c r="K61" t="s">
        <v>417</v>
      </c>
      <c r="L61" t="s">
        <v>418</v>
      </c>
      <c r="M61" t="s">
        <v>419</v>
      </c>
      <c r="N61" t="s">
        <v>420</v>
      </c>
      <c r="O61" t="s">
        <v>421</v>
      </c>
      <c r="P61" s="230" t="s">
        <v>346</v>
      </c>
      <c r="Q61" s="230" t="s">
        <v>422</v>
      </c>
      <c r="AG61" s="313">
        <f>COUNTIF(CW31,"*する*")</f>
        <v>0</v>
      </c>
      <c r="AH61" s="314" cm="1">
        <f t="array" ref="AH61">_xlfn.IFS(AG61=1,50,AG61=0,0)</f>
        <v>0</v>
      </c>
    </row>
    <row r="62" spans="1:202" ht="20" hidden="1">
      <c r="A62" s="315">
        <v>100</v>
      </c>
      <c r="B62" s="316">
        <v>485</v>
      </c>
      <c r="C62" s="316">
        <v>565</v>
      </c>
      <c r="D62" s="316">
        <v>645</v>
      </c>
      <c r="E62" s="316">
        <v>725</v>
      </c>
      <c r="F62" s="316">
        <v>805</v>
      </c>
      <c r="G62" s="316">
        <v>885</v>
      </c>
      <c r="H62" s="316">
        <v>965</v>
      </c>
      <c r="I62" s="316">
        <v>1045</v>
      </c>
      <c r="J62" s="316">
        <v>1125</v>
      </c>
      <c r="K62" s="316">
        <v>1205</v>
      </c>
      <c r="L62" s="316">
        <v>1322</v>
      </c>
      <c r="M62" s="317">
        <v>1438</v>
      </c>
      <c r="N62" s="317">
        <v>1593</v>
      </c>
      <c r="O62" s="318">
        <v>2370</v>
      </c>
      <c r="P62" s="319">
        <v>1</v>
      </c>
      <c r="Q62" s="320" t="s">
        <v>408</v>
      </c>
      <c r="AG62" s="313">
        <f>COUNTIF(CW32,"*する*")</f>
        <v>0</v>
      </c>
      <c r="AH62" s="314" cm="1">
        <f t="array" ref="AH62">_xlfn.IFS(AG62=1,50,AG62=0,0)</f>
        <v>0</v>
      </c>
    </row>
    <row r="63" spans="1:202" ht="20" hidden="1">
      <c r="A63" s="321">
        <v>200</v>
      </c>
      <c r="B63" s="322">
        <v>307</v>
      </c>
      <c r="C63" s="322">
        <v>356</v>
      </c>
      <c r="D63" s="322">
        <v>405</v>
      </c>
      <c r="E63" s="322">
        <v>455</v>
      </c>
      <c r="F63" s="322">
        <v>504</v>
      </c>
      <c r="G63" s="322">
        <v>554</v>
      </c>
      <c r="H63" s="322">
        <v>603</v>
      </c>
      <c r="I63" s="322">
        <v>652</v>
      </c>
      <c r="J63" s="322">
        <v>702</v>
      </c>
      <c r="K63" s="322">
        <v>751</v>
      </c>
      <c r="L63" s="322">
        <v>822</v>
      </c>
      <c r="M63" s="323">
        <v>893</v>
      </c>
      <c r="N63" s="323">
        <v>988</v>
      </c>
      <c r="O63" s="324">
        <v>1462</v>
      </c>
      <c r="P63" s="325">
        <v>101</v>
      </c>
      <c r="Q63" s="326" t="s">
        <v>409</v>
      </c>
      <c r="AG63" s="313">
        <f>COUNTIF(CW33,"*する*")</f>
        <v>0</v>
      </c>
      <c r="AH63" s="314" cm="1">
        <f t="array" ref="AH63">_xlfn.IFS(AG63=1,50,AG63=0,0)</f>
        <v>0</v>
      </c>
    </row>
    <row r="64" spans="1:202" hidden="1">
      <c r="A64" s="321">
        <v>300</v>
      </c>
      <c r="B64" s="322">
        <v>216</v>
      </c>
      <c r="C64" s="322">
        <v>250</v>
      </c>
      <c r="D64" s="322">
        <v>284</v>
      </c>
      <c r="E64" s="322">
        <v>317</v>
      </c>
      <c r="F64" s="322">
        <v>351</v>
      </c>
      <c r="G64" s="322">
        <v>384</v>
      </c>
      <c r="H64" s="322">
        <v>417</v>
      </c>
      <c r="I64" s="322">
        <v>451</v>
      </c>
      <c r="J64" s="322">
        <v>484</v>
      </c>
      <c r="K64" s="322">
        <v>518</v>
      </c>
      <c r="L64" s="322">
        <v>566</v>
      </c>
      <c r="M64" s="323">
        <v>614</v>
      </c>
      <c r="N64" s="323">
        <v>678</v>
      </c>
      <c r="O64" s="324">
        <v>999</v>
      </c>
      <c r="P64" s="325">
        <v>201</v>
      </c>
      <c r="Q64" s="326" t="s">
        <v>410</v>
      </c>
    </row>
    <row r="65" spans="1:17" hidden="1">
      <c r="A65" s="321">
        <v>400</v>
      </c>
      <c r="B65" s="322">
        <v>189</v>
      </c>
      <c r="C65" s="322">
        <v>219</v>
      </c>
      <c r="D65" s="322">
        <v>248</v>
      </c>
      <c r="E65" s="322">
        <v>277</v>
      </c>
      <c r="F65" s="322">
        <v>306</v>
      </c>
      <c r="G65" s="322">
        <v>332</v>
      </c>
      <c r="H65" s="322">
        <v>361</v>
      </c>
      <c r="I65" s="322">
        <v>389</v>
      </c>
      <c r="J65" s="322">
        <v>418</v>
      </c>
      <c r="K65" s="322">
        <v>447</v>
      </c>
      <c r="L65" s="322">
        <v>489</v>
      </c>
      <c r="M65" s="323">
        <v>530</v>
      </c>
      <c r="N65" s="323">
        <v>585</v>
      </c>
      <c r="O65" s="324">
        <v>862</v>
      </c>
      <c r="P65" s="325">
        <v>301</v>
      </c>
      <c r="Q65" s="326" t="s">
        <v>411</v>
      </c>
    </row>
    <row r="66" spans="1:17" hidden="1">
      <c r="A66" s="321">
        <v>500</v>
      </c>
      <c r="B66" s="322">
        <v>173</v>
      </c>
      <c r="C66" s="322">
        <v>199</v>
      </c>
      <c r="D66" s="322">
        <v>225</v>
      </c>
      <c r="E66" s="322">
        <v>252</v>
      </c>
      <c r="F66" s="322">
        <v>278</v>
      </c>
      <c r="G66" s="322">
        <v>302</v>
      </c>
      <c r="H66" s="322">
        <v>329</v>
      </c>
      <c r="I66" s="322">
        <v>355</v>
      </c>
      <c r="J66" s="322">
        <v>381</v>
      </c>
      <c r="K66" s="322">
        <v>407</v>
      </c>
      <c r="L66" s="322">
        <v>445</v>
      </c>
      <c r="M66" s="323">
        <v>482</v>
      </c>
      <c r="N66" s="323">
        <v>532</v>
      </c>
      <c r="O66" s="324">
        <v>783</v>
      </c>
      <c r="P66" s="325">
        <v>401</v>
      </c>
      <c r="Q66" s="326" t="s">
        <v>412</v>
      </c>
    </row>
    <row r="67" spans="1:17" hidden="1">
      <c r="A67" s="321">
        <v>1000</v>
      </c>
      <c r="B67" s="322">
        <v>137</v>
      </c>
      <c r="C67" s="322">
        <v>157</v>
      </c>
      <c r="D67" s="322">
        <v>177</v>
      </c>
      <c r="E67" s="322">
        <v>197</v>
      </c>
      <c r="F67" s="322">
        <v>217</v>
      </c>
      <c r="G67" s="322">
        <v>233</v>
      </c>
      <c r="H67" s="322">
        <v>253</v>
      </c>
      <c r="I67" s="322">
        <v>273</v>
      </c>
      <c r="J67" s="322">
        <v>292</v>
      </c>
      <c r="K67" s="322">
        <v>312</v>
      </c>
      <c r="L67" s="322">
        <v>341</v>
      </c>
      <c r="M67" s="323">
        <v>369</v>
      </c>
      <c r="N67" s="323">
        <v>407</v>
      </c>
      <c r="O67" s="324">
        <v>597</v>
      </c>
      <c r="P67" s="325">
        <v>501</v>
      </c>
      <c r="Q67" s="326" t="s">
        <v>413</v>
      </c>
    </row>
    <row r="68" spans="1:17" hidden="1">
      <c r="A68" s="321">
        <v>2000</v>
      </c>
      <c r="B68" s="322">
        <v>120</v>
      </c>
      <c r="C68" s="322">
        <v>137</v>
      </c>
      <c r="D68" s="322">
        <v>154</v>
      </c>
      <c r="E68" s="322">
        <v>171</v>
      </c>
      <c r="F68" s="322">
        <v>188</v>
      </c>
      <c r="G68" s="322">
        <v>205</v>
      </c>
      <c r="H68" s="322">
        <v>223</v>
      </c>
      <c r="I68" s="322">
        <v>240</v>
      </c>
      <c r="J68" s="322">
        <v>257</v>
      </c>
      <c r="K68" s="322">
        <v>274</v>
      </c>
      <c r="L68" s="322">
        <v>299</v>
      </c>
      <c r="M68" s="323">
        <v>323</v>
      </c>
      <c r="N68" s="323">
        <v>355</v>
      </c>
      <c r="O68" s="324">
        <v>517</v>
      </c>
      <c r="P68" s="325">
        <v>601</v>
      </c>
      <c r="Q68" s="326" t="s">
        <v>414</v>
      </c>
    </row>
    <row r="69" spans="1:17" hidden="1">
      <c r="A69" s="321">
        <v>3000</v>
      </c>
      <c r="B69" s="322">
        <v>112</v>
      </c>
      <c r="C69" s="322">
        <v>128</v>
      </c>
      <c r="D69" s="322">
        <v>143</v>
      </c>
      <c r="E69" s="322">
        <v>159</v>
      </c>
      <c r="F69" s="322">
        <v>175</v>
      </c>
      <c r="G69" s="322">
        <v>192</v>
      </c>
      <c r="H69" s="322">
        <v>208</v>
      </c>
      <c r="I69" s="322">
        <v>224</v>
      </c>
      <c r="J69" s="322">
        <v>240</v>
      </c>
      <c r="K69" s="322">
        <v>256</v>
      </c>
      <c r="L69" s="322">
        <v>278</v>
      </c>
      <c r="M69" s="323">
        <v>300</v>
      </c>
      <c r="N69" s="323">
        <v>330</v>
      </c>
      <c r="O69" s="324">
        <v>479</v>
      </c>
      <c r="P69" s="325">
        <v>701</v>
      </c>
      <c r="Q69" s="326" t="s">
        <v>415</v>
      </c>
    </row>
    <row r="70" spans="1:17" hidden="1">
      <c r="A70" s="321">
        <v>5000</v>
      </c>
      <c r="B70" s="322">
        <v>102</v>
      </c>
      <c r="C70" s="322">
        <v>117</v>
      </c>
      <c r="D70" s="322">
        <v>131</v>
      </c>
      <c r="E70" s="322">
        <v>145</v>
      </c>
      <c r="F70" s="322">
        <v>159</v>
      </c>
      <c r="G70" s="322">
        <v>180</v>
      </c>
      <c r="H70" s="322">
        <v>195</v>
      </c>
      <c r="I70" s="322">
        <v>209</v>
      </c>
      <c r="J70" s="322">
        <v>224</v>
      </c>
      <c r="K70" s="322">
        <v>239</v>
      </c>
      <c r="L70" s="322">
        <v>259</v>
      </c>
      <c r="M70" s="323">
        <v>279</v>
      </c>
      <c r="N70" s="323">
        <v>306</v>
      </c>
      <c r="O70" s="324">
        <v>440</v>
      </c>
      <c r="P70" s="325">
        <v>801</v>
      </c>
      <c r="Q70" s="326" t="s">
        <v>416</v>
      </c>
    </row>
    <row r="71" spans="1:17" hidden="1">
      <c r="A71" s="321">
        <v>10000</v>
      </c>
      <c r="B71" s="322">
        <v>92</v>
      </c>
      <c r="C71" s="322">
        <v>105</v>
      </c>
      <c r="D71" s="322">
        <v>117</v>
      </c>
      <c r="E71" s="322">
        <v>130</v>
      </c>
      <c r="F71" s="322">
        <v>142</v>
      </c>
      <c r="G71" s="322">
        <v>153</v>
      </c>
      <c r="H71" s="322">
        <v>165</v>
      </c>
      <c r="I71" s="322">
        <v>177</v>
      </c>
      <c r="J71" s="322">
        <v>190</v>
      </c>
      <c r="K71" s="322">
        <v>202</v>
      </c>
      <c r="L71" s="322">
        <v>219</v>
      </c>
      <c r="M71" s="323">
        <v>236</v>
      </c>
      <c r="N71" s="323">
        <v>259</v>
      </c>
      <c r="O71" s="324">
        <v>373</v>
      </c>
      <c r="P71" s="325">
        <v>901</v>
      </c>
      <c r="Q71" s="326" t="s">
        <v>417</v>
      </c>
    </row>
    <row r="72" spans="1:17" hidden="1">
      <c r="A72" s="321">
        <v>20000</v>
      </c>
      <c r="B72" s="322">
        <v>89</v>
      </c>
      <c r="C72" s="322">
        <v>101</v>
      </c>
      <c r="D72" s="322">
        <v>113</v>
      </c>
      <c r="E72" s="322">
        <v>125</v>
      </c>
      <c r="F72" s="322">
        <v>137</v>
      </c>
      <c r="G72" s="322">
        <v>146</v>
      </c>
      <c r="H72" s="322">
        <v>158</v>
      </c>
      <c r="I72" s="322">
        <v>170</v>
      </c>
      <c r="J72" s="322">
        <v>181</v>
      </c>
      <c r="K72" s="322">
        <v>193</v>
      </c>
      <c r="L72" s="322">
        <v>210</v>
      </c>
      <c r="M72" s="323">
        <v>226</v>
      </c>
      <c r="N72" s="323">
        <v>248</v>
      </c>
      <c r="O72" s="324">
        <v>358</v>
      </c>
      <c r="P72" s="325">
        <v>2000</v>
      </c>
      <c r="Q72" s="326" t="s">
        <v>418</v>
      </c>
    </row>
    <row r="73" spans="1:17" hidden="1">
      <c r="A73" s="321">
        <v>30000</v>
      </c>
      <c r="B73" s="322">
        <v>86</v>
      </c>
      <c r="C73" s="322">
        <v>98</v>
      </c>
      <c r="D73" s="322">
        <v>109</v>
      </c>
      <c r="E73" s="322">
        <v>121</v>
      </c>
      <c r="F73" s="322">
        <v>132</v>
      </c>
      <c r="G73" s="322">
        <v>141</v>
      </c>
      <c r="H73" s="322">
        <v>152</v>
      </c>
      <c r="I73" s="322">
        <v>164</v>
      </c>
      <c r="J73" s="322">
        <v>175</v>
      </c>
      <c r="K73" s="322">
        <v>186</v>
      </c>
      <c r="L73" s="322">
        <v>202</v>
      </c>
      <c r="M73" s="323">
        <v>218</v>
      </c>
      <c r="N73" s="323">
        <v>240</v>
      </c>
      <c r="O73" s="324">
        <v>348</v>
      </c>
      <c r="P73" s="325">
        <v>3000</v>
      </c>
      <c r="Q73" s="326" t="s">
        <v>419</v>
      </c>
    </row>
    <row r="74" spans="1:17" hidden="1">
      <c r="A74" s="321">
        <v>50000</v>
      </c>
      <c r="B74" s="322">
        <v>82</v>
      </c>
      <c r="C74" s="322">
        <v>93</v>
      </c>
      <c r="D74" s="322">
        <v>104</v>
      </c>
      <c r="E74" s="322">
        <v>114</v>
      </c>
      <c r="F74" s="322">
        <v>125</v>
      </c>
      <c r="G74" s="322">
        <v>138</v>
      </c>
      <c r="H74" s="322">
        <v>148</v>
      </c>
      <c r="I74" s="322">
        <v>159</v>
      </c>
      <c r="J74" s="322">
        <v>170</v>
      </c>
      <c r="K74" s="322">
        <v>181</v>
      </c>
      <c r="L74" s="322">
        <v>197</v>
      </c>
      <c r="M74" s="323">
        <v>212</v>
      </c>
      <c r="N74" s="323">
        <v>233</v>
      </c>
      <c r="O74" s="324">
        <v>338</v>
      </c>
      <c r="P74" s="325">
        <v>5000</v>
      </c>
      <c r="Q74" s="326" t="s">
        <v>420</v>
      </c>
    </row>
    <row r="75" spans="1:17" ht="18.5" hidden="1" thickBot="1">
      <c r="A75" s="327">
        <v>100000</v>
      </c>
      <c r="B75" s="328">
        <v>79</v>
      </c>
      <c r="C75" s="328">
        <v>89</v>
      </c>
      <c r="D75" s="328">
        <v>100</v>
      </c>
      <c r="E75" s="328">
        <v>110</v>
      </c>
      <c r="F75" s="328">
        <v>120</v>
      </c>
      <c r="G75" s="328">
        <v>134</v>
      </c>
      <c r="H75" s="328">
        <v>144</v>
      </c>
      <c r="I75" s="328">
        <v>155</v>
      </c>
      <c r="J75" s="328">
        <v>165</v>
      </c>
      <c r="K75" s="328">
        <v>176</v>
      </c>
      <c r="L75" s="328">
        <v>190</v>
      </c>
      <c r="M75" s="329">
        <v>205</v>
      </c>
      <c r="N75" s="329">
        <v>230</v>
      </c>
      <c r="O75" s="330">
        <v>330</v>
      </c>
      <c r="P75" s="331">
        <v>10000</v>
      </c>
      <c r="Q75" s="332" t="s">
        <v>421</v>
      </c>
    </row>
    <row r="76" spans="1:17" hidden="1"/>
  </sheetData>
  <mergeCells count="298">
    <mergeCell ref="AP5:CR6"/>
    <mergeCell ref="C39:AS39"/>
    <mergeCell ref="A29:B37"/>
    <mergeCell ref="AJ37:AK37"/>
    <mergeCell ref="AM37:AS37"/>
    <mergeCell ref="AU37:BE37"/>
    <mergeCell ref="AD36:AI36"/>
    <mergeCell ref="AJ36:AK36"/>
    <mergeCell ref="AM36:AS36"/>
    <mergeCell ref="AU36:BE36"/>
    <mergeCell ref="C38:AV38"/>
    <mergeCell ref="AU39:BE39"/>
    <mergeCell ref="A39:B39"/>
    <mergeCell ref="F36:H36"/>
    <mergeCell ref="I36:K36"/>
    <mergeCell ref="L36:N36"/>
    <mergeCell ref="O36:Q36"/>
    <mergeCell ref="U36:W36"/>
    <mergeCell ref="U37:W37"/>
    <mergeCell ref="X37:Z37"/>
    <mergeCell ref="AA37:AC37"/>
    <mergeCell ref="AD37:AI37"/>
    <mergeCell ref="C35:Z35"/>
    <mergeCell ref="C36:E36"/>
    <mergeCell ref="AJ33:AK33"/>
    <mergeCell ref="AM31:AS31"/>
    <mergeCell ref="AU31:BE31"/>
    <mergeCell ref="BF30:BK30"/>
    <mergeCell ref="BI31:BK31"/>
    <mergeCell ref="AD30:AK30"/>
    <mergeCell ref="AL30:AS30"/>
    <mergeCell ref="R36:T36"/>
    <mergeCell ref="C29:CR29"/>
    <mergeCell ref="BL33:BY33"/>
    <mergeCell ref="BZ33:CR33"/>
    <mergeCell ref="AD35:AK35"/>
    <mergeCell ref="AL35:AS35"/>
    <mergeCell ref="AT35:BE35"/>
    <mergeCell ref="A55:CR56"/>
    <mergeCell ref="A57:CR57"/>
    <mergeCell ref="R47:U47"/>
    <mergeCell ref="V47:W47"/>
    <mergeCell ref="C48:D48"/>
    <mergeCell ref="E48:W48"/>
    <mergeCell ref="C50:D50"/>
    <mergeCell ref="E50:W50"/>
    <mergeCell ref="C51:D51"/>
    <mergeCell ref="A44:B48"/>
    <mergeCell ref="E44:Q44"/>
    <mergeCell ref="R44:U44"/>
    <mergeCell ref="V44:W44"/>
    <mergeCell ref="E45:Q45"/>
    <mergeCell ref="R45:U45"/>
    <mergeCell ref="E47:Q47"/>
    <mergeCell ref="V45:W45"/>
    <mergeCell ref="E46:Q46"/>
    <mergeCell ref="A50:B53"/>
    <mergeCell ref="R46:U46"/>
    <mergeCell ref="D22:J22"/>
    <mergeCell ref="K22:BC22"/>
    <mergeCell ref="BF22:BK22"/>
    <mergeCell ref="BM22:BY22"/>
    <mergeCell ref="CA22:CB22"/>
    <mergeCell ref="E51:V51"/>
    <mergeCell ref="C52:D52"/>
    <mergeCell ref="E52:W52"/>
    <mergeCell ref="CW51:GT51"/>
    <mergeCell ref="AA31:AC31"/>
    <mergeCell ref="AA32:AC32"/>
    <mergeCell ref="AA36:AC36"/>
    <mergeCell ref="AA34:AC34"/>
    <mergeCell ref="AA33:AC33"/>
    <mergeCell ref="BL30:BY30"/>
    <mergeCell ref="BZ30:CR30"/>
    <mergeCell ref="BL31:BY31"/>
    <mergeCell ref="BZ31:CR31"/>
    <mergeCell ref="BL32:BY32"/>
    <mergeCell ref="BZ32:CR32"/>
    <mergeCell ref="AU32:BE32"/>
    <mergeCell ref="AM33:AS33"/>
    <mergeCell ref="AU33:BE33"/>
    <mergeCell ref="AD33:AI33"/>
    <mergeCell ref="Z1:BU3"/>
    <mergeCell ref="AT30:BE30"/>
    <mergeCell ref="AD32:AI32"/>
    <mergeCell ref="AJ32:AK32"/>
    <mergeCell ref="AM32:AS32"/>
    <mergeCell ref="AD31:AI31"/>
    <mergeCell ref="AJ31:AK31"/>
    <mergeCell ref="BI32:BK32"/>
    <mergeCell ref="AD34:AI34"/>
    <mergeCell ref="AJ34:AK34"/>
    <mergeCell ref="AM34:AS34"/>
    <mergeCell ref="AU34:BE34"/>
    <mergeCell ref="BI33:BK33"/>
    <mergeCell ref="BF34:CR34"/>
    <mergeCell ref="BF32:BH32"/>
    <mergeCell ref="AA30:AC30"/>
    <mergeCell ref="CR25:CR27"/>
    <mergeCell ref="BD20:CQ20"/>
    <mergeCell ref="C21:CQ21"/>
    <mergeCell ref="D26:I27"/>
    <mergeCell ref="K26:P27"/>
    <mergeCell ref="Q26:T27"/>
    <mergeCell ref="U26:CP27"/>
    <mergeCell ref="A28:CR28"/>
    <mergeCell ref="C37:E37"/>
    <mergeCell ref="F37:H37"/>
    <mergeCell ref="I37:K37"/>
    <mergeCell ref="L37:N37"/>
    <mergeCell ref="O37:Q37"/>
    <mergeCell ref="R37:T37"/>
    <mergeCell ref="V46:W46"/>
    <mergeCell ref="AA35:AC35"/>
    <mergeCell ref="GR33:GW33"/>
    <mergeCell ref="X36:Z36"/>
    <mergeCell ref="Y44:BE53"/>
    <mergeCell ref="BF44:CR45"/>
    <mergeCell ref="BF46:CR53"/>
    <mergeCell ref="C53:D53"/>
    <mergeCell ref="E53:W53"/>
    <mergeCell ref="C41:AC42"/>
    <mergeCell ref="AD41:AI42"/>
    <mergeCell ref="AJ41:AK42"/>
    <mergeCell ref="AL41:AS42"/>
    <mergeCell ref="AT41:AT42"/>
    <mergeCell ref="AU41:BE42"/>
    <mergeCell ref="BG41:BX41"/>
    <mergeCell ref="BZ41:CQ41"/>
    <mergeCell ref="BG42:BX42"/>
    <mergeCell ref="GX33:GY33"/>
    <mergeCell ref="GZ33:HG33"/>
    <mergeCell ref="C34:Z34"/>
    <mergeCell ref="FB33:FC33"/>
    <mergeCell ref="FD33:FK33"/>
    <mergeCell ref="FL33:FM33"/>
    <mergeCell ref="FN33:FU33"/>
    <mergeCell ref="FV33:FW33"/>
    <mergeCell ref="FX33:GE33"/>
    <mergeCell ref="DZ33:EA33"/>
    <mergeCell ref="EB33:EG33"/>
    <mergeCell ref="EH33:EI33"/>
    <mergeCell ref="EJ33:EQ33"/>
    <mergeCell ref="ER33:ES33"/>
    <mergeCell ref="ET33:FA33"/>
    <mergeCell ref="BF33:BH33"/>
    <mergeCell ref="C33:G33"/>
    <mergeCell ref="H33:K33"/>
    <mergeCell ref="L33:Z33"/>
    <mergeCell ref="CW33:DD33"/>
    <mergeCell ref="GH33:GO33"/>
    <mergeCell ref="GP33:GQ33"/>
    <mergeCell ref="DH33:DO33"/>
    <mergeCell ref="DR33:DY33"/>
    <mergeCell ref="GZ31:HG31"/>
    <mergeCell ref="C32:G32"/>
    <mergeCell ref="H32:K32"/>
    <mergeCell ref="L32:Z32"/>
    <mergeCell ref="FD31:FK31"/>
    <mergeCell ref="FL31:FM31"/>
    <mergeCell ref="FN31:FU31"/>
    <mergeCell ref="FV31:FW31"/>
    <mergeCell ref="FX31:GE31"/>
    <mergeCell ref="GH31:GO31"/>
    <mergeCell ref="EB31:EG31"/>
    <mergeCell ref="EH31:EI31"/>
    <mergeCell ref="EJ31:EQ31"/>
    <mergeCell ref="ER31:ES31"/>
    <mergeCell ref="GH32:GO32"/>
    <mergeCell ref="GP32:GQ32"/>
    <mergeCell ref="GR32:GW32"/>
    <mergeCell ref="GX32:GY32"/>
    <mergeCell ref="GZ32:HG32"/>
    <mergeCell ref="FB32:FC32"/>
    <mergeCell ref="DZ31:EA31"/>
    <mergeCell ref="CW32:DD32"/>
    <mergeCell ref="DH32:DO32"/>
    <mergeCell ref="DR32:DY32"/>
    <mergeCell ref="GP31:GQ31"/>
    <mergeCell ref="GR31:GW31"/>
    <mergeCell ref="FD32:FK32"/>
    <mergeCell ref="FL32:FM32"/>
    <mergeCell ref="FN32:FU32"/>
    <mergeCell ref="FV32:FW32"/>
    <mergeCell ref="FX32:GE32"/>
    <mergeCell ref="DZ32:EA32"/>
    <mergeCell ref="EB32:EG32"/>
    <mergeCell ref="EH32:EI32"/>
    <mergeCell ref="EJ32:EQ32"/>
    <mergeCell ref="ER32:ES32"/>
    <mergeCell ref="ET32:FA32"/>
    <mergeCell ref="GZ30:HG30"/>
    <mergeCell ref="C31:G31"/>
    <mergeCell ref="H31:K31"/>
    <mergeCell ref="L31:Z31"/>
    <mergeCell ref="EJ30:EQ30"/>
    <mergeCell ref="ET30:FA30"/>
    <mergeCell ref="FD30:FK30"/>
    <mergeCell ref="FN30:FU30"/>
    <mergeCell ref="FX30:GE30"/>
    <mergeCell ref="GH30:GO30"/>
    <mergeCell ref="DH30:DO30"/>
    <mergeCell ref="DR30:DY30"/>
    <mergeCell ref="EB30:EG30"/>
    <mergeCell ref="ET31:FA31"/>
    <mergeCell ref="FB31:FC31"/>
    <mergeCell ref="BF31:BH31"/>
    <mergeCell ref="DH31:DO31"/>
    <mergeCell ref="DR31:DY31"/>
    <mergeCell ref="C30:K30"/>
    <mergeCell ref="L30:Z30"/>
    <mergeCell ref="CW31:DD31"/>
    <mergeCell ref="CW30:DD30"/>
    <mergeCell ref="GR30:GW30"/>
    <mergeCell ref="GX31:GY31"/>
    <mergeCell ref="D24:J24"/>
    <mergeCell ref="K24:BC24"/>
    <mergeCell ref="BF24:BK24"/>
    <mergeCell ref="BM24:CP24"/>
    <mergeCell ref="I25:J25"/>
    <mergeCell ref="K25:P25"/>
    <mergeCell ref="R25:W25"/>
    <mergeCell ref="A8:B27"/>
    <mergeCell ref="D8:J8"/>
    <mergeCell ref="K8:CR8"/>
    <mergeCell ref="D9:J9"/>
    <mergeCell ref="K9:BC9"/>
    <mergeCell ref="D13:J13"/>
    <mergeCell ref="K13:BC13"/>
    <mergeCell ref="BF13:BK13"/>
    <mergeCell ref="BM13:BY13"/>
    <mergeCell ref="CA13:CB13"/>
    <mergeCell ref="D20:J20"/>
    <mergeCell ref="K20:BC20"/>
    <mergeCell ref="C10:CQ10"/>
    <mergeCell ref="D11:J11"/>
    <mergeCell ref="K11:BC11"/>
    <mergeCell ref="BF11:BK11"/>
    <mergeCell ref="BM11:CP11"/>
    <mergeCell ref="C17:CQ17"/>
    <mergeCell ref="CD13:CP13"/>
    <mergeCell ref="I14:J14"/>
    <mergeCell ref="K14:P14"/>
    <mergeCell ref="R14:W14"/>
    <mergeCell ref="D15:I16"/>
    <mergeCell ref="K15:P16"/>
    <mergeCell ref="Q15:T16"/>
    <mergeCell ref="U15:BU16"/>
    <mergeCell ref="BW15:BZ15"/>
    <mergeCell ref="CA15:CP15"/>
    <mergeCell ref="BV1:CR2"/>
    <mergeCell ref="A54:CR54"/>
    <mergeCell ref="A4:B6"/>
    <mergeCell ref="D4:J4"/>
    <mergeCell ref="L4:O4"/>
    <mergeCell ref="P4:U4"/>
    <mergeCell ref="V4:W4"/>
    <mergeCell ref="X4:AA4"/>
    <mergeCell ref="AB4:AC4"/>
    <mergeCell ref="AD4:AG4"/>
    <mergeCell ref="AH4:AI4"/>
    <mergeCell ref="AJ4:AL4"/>
    <mergeCell ref="AM4:AN4"/>
    <mergeCell ref="D5:J5"/>
    <mergeCell ref="L5:O5"/>
    <mergeCell ref="P5:U5"/>
    <mergeCell ref="V5:W5"/>
    <mergeCell ref="X5:AA5"/>
    <mergeCell ref="BF35:CR35"/>
    <mergeCell ref="BF39:CR39"/>
    <mergeCell ref="BF36:CR36"/>
    <mergeCell ref="A41:B42"/>
    <mergeCell ref="BZ42:CQ42"/>
    <mergeCell ref="AB5:AC5"/>
    <mergeCell ref="D19:J19"/>
    <mergeCell ref="K19:L19"/>
    <mergeCell ref="M19:CR19"/>
    <mergeCell ref="CR14:CR16"/>
    <mergeCell ref="D18:J18"/>
    <mergeCell ref="K18:CP18"/>
    <mergeCell ref="CD22:CP22"/>
    <mergeCell ref="BD9:CQ9"/>
    <mergeCell ref="AD5:AG5"/>
    <mergeCell ref="AH5:AI5"/>
    <mergeCell ref="AJ5:AL5"/>
    <mergeCell ref="AM5:AN5"/>
    <mergeCell ref="D6:K6"/>
    <mergeCell ref="L6:O6"/>
    <mergeCell ref="P6:U6"/>
    <mergeCell ref="V6:W6"/>
    <mergeCell ref="X6:AA6"/>
    <mergeCell ref="AB6:AC6"/>
    <mergeCell ref="AD6:AG6"/>
    <mergeCell ref="AH6:AI6"/>
    <mergeCell ref="AJ6:AL6"/>
    <mergeCell ref="AM6:AN6"/>
    <mergeCell ref="BW16:BZ16"/>
    <mergeCell ref="CA16:CP16"/>
  </mergeCells>
  <phoneticPr fontId="1"/>
  <conditionalFormatting sqref="C50:D53">
    <cfRule type="cellIs" dxfId="24" priority="1" operator="equal">
      <formula>"☑"</formula>
    </cfRule>
  </conditionalFormatting>
  <conditionalFormatting sqref="C31:G33 AM31:AS33 BF31:BH33 AD31:AI34 AU31:BE34 C36:Z37 AD36:AI37 AM36:AS37 AU36:BE37 AU39:BE39">
    <cfRule type="cellIs" dxfId="23" priority="7" operator="notEqual">
      <formula>""</formula>
    </cfRule>
  </conditionalFormatting>
  <conditionalFormatting sqref="K19:K20 K22 BM22 CD22 BM24 K24:K26 R25 U26">
    <cfRule type="expression" dxfId="22" priority="22">
      <formula>$K$19="☑"</formula>
    </cfRule>
  </conditionalFormatting>
  <conditionalFormatting sqref="K20:BC20 K22:BC22 BM22:BY22 CD22:CP22 K24:BC24 BM24:CP24 R25:W25 K25:P27 U26:CP27">
    <cfRule type="cellIs" dxfId="21" priority="13" operator="notEqual">
      <formula>""</formula>
    </cfRule>
  </conditionalFormatting>
  <conditionalFormatting sqref="L31:Z33">
    <cfRule type="cellIs" dxfId="20" priority="9" operator="notEqual">
      <formula>"完全データ・版下作成"</formula>
    </cfRule>
  </conditionalFormatting>
  <conditionalFormatting sqref="P4:AG6 C9:CQ18">
    <cfRule type="cellIs" dxfId="19" priority="14" operator="notEqual">
      <formula>""</formula>
    </cfRule>
  </conditionalFormatting>
  <conditionalFormatting sqref="R44:U47 C48">
    <cfRule type="expression" dxfId="18" priority="4">
      <formula>$C$54="☑"</formula>
    </cfRule>
  </conditionalFormatting>
  <conditionalFormatting sqref="R44:U47">
    <cfRule type="cellIs" dxfId="17" priority="2" operator="notEqual">
      <formula>""</formula>
    </cfRule>
  </conditionalFormatting>
  <conditionalFormatting sqref="AD41 AU41">
    <cfRule type="cellIs" dxfId="16" priority="5" operator="notEqual">
      <formula>""</formula>
    </cfRule>
  </conditionalFormatting>
  <conditionalFormatting sqref="AM31:AS33 AU31:BE34 AU36:BE37">
    <cfRule type="cellIs" dxfId="15" priority="11" operator="between">
      <formula>0</formula>
      <formula>0</formula>
    </cfRule>
  </conditionalFormatting>
  <conditionalFormatting sqref="BL31:BY33">
    <cfRule type="cellIs" dxfId="14" priority="8" operator="notEqual">
      <formula>"簡易校正・本機校正"</formula>
    </cfRule>
  </conditionalFormatting>
  <dataValidations xWindow="532" yWindow="800" count="23">
    <dataValidation type="list" imeMode="off" allowBlank="1" showInputMessage="1" showErrorMessage="1" sqref="KO39:KT39 UK39:UP39 AEG39:AEL39 AOC39:AOH39 AXY39:AYD39 BHU39:BHZ39 BRQ39:BRV39 CBM39:CBR39 CLI39:CLN39 CVE39:CVJ39 DFA39:DFF39 DOW39:DPB39 DYS39:DYX39 EIO39:EIT39 ESK39:ESP39 FCG39:FCL39 FMC39:FMH39 FVY39:FWD39 GFU39:GFZ39 GPQ39:GPV39 GZM39:GZR39 HJI39:HJN39 HTE39:HTJ39 IDA39:IDF39 IMW39:INB39 IWS39:IWX39 JGO39:JGT39 JQK39:JQP39 KAG39:KAL39 KKC39:KKH39 KTY39:KUD39 LDU39:LDZ39 LNQ39:LNV39 LXM39:LXR39 MHI39:MHN39 MRE39:MRJ39 NBA39:NBF39 NKW39:NLB39 NUS39:NUX39 OEO39:OET39 OOK39:OOP39 OYG39:OYL39 PIC39:PIH39 PRY39:PSD39 QBU39:QBZ39 QLQ39:QLV39 QVM39:QVR39 RFI39:RFN39 RPE39:RPJ39 RZA39:RZF39 SIW39:SJB39 SSS39:SSX39 TCO39:TCT39 TMK39:TMP39 TWG39:TWL39 UGC39:UGH39 UPY39:UQD39 UZU39:UZZ39 VJQ39:VJV39 VTM39:VTR39 WDI39:WDN39 WNE39:WNJ39 WXA39:WXF39 AU65558:BP65558 KO65558:KT65558 UK65558:UP65558 AEG65558:AEL65558 AOC65558:AOH65558 AXY65558:AYD65558 BHU65558:BHZ65558 BRQ65558:BRV65558 CBM65558:CBR65558 CLI65558:CLN65558 CVE65558:CVJ65558 DFA65558:DFF65558 DOW65558:DPB65558 DYS65558:DYX65558 EIO65558:EIT65558 ESK65558:ESP65558 FCG65558:FCL65558 FMC65558:FMH65558 FVY65558:FWD65558 GFU65558:GFZ65558 GPQ65558:GPV65558 GZM65558:GZR65558 HJI65558:HJN65558 HTE65558:HTJ65558 IDA65558:IDF65558 IMW65558:INB65558 IWS65558:IWX65558 JGO65558:JGT65558 JQK65558:JQP65558 KAG65558:KAL65558 KKC65558:KKH65558 KTY65558:KUD65558 LDU65558:LDZ65558 LNQ65558:LNV65558 LXM65558:LXR65558 MHI65558:MHN65558 MRE65558:MRJ65558 NBA65558:NBF65558 NKW65558:NLB65558 NUS65558:NUX65558 OEO65558:OET65558 OOK65558:OOP65558 OYG65558:OYL65558 PIC65558:PIH65558 PRY65558:PSD65558 QBU65558:QBZ65558 QLQ65558:QLV65558 QVM65558:QVR65558 RFI65558:RFN65558 RPE65558:RPJ65558 RZA65558:RZF65558 SIW65558:SJB65558 SSS65558:SSX65558 TCO65558:TCT65558 TMK65558:TMP65558 TWG65558:TWL65558 UGC65558:UGH65558 UPY65558:UQD65558 UZU65558:UZZ65558 VJQ65558:VJV65558 VTM65558:VTR65558 WDI65558:WDN65558 WNE65558:WNJ65558 WXA65558:WXF65558 AU131094:BP131094 KO131094:KT131094 UK131094:UP131094 AEG131094:AEL131094 AOC131094:AOH131094 AXY131094:AYD131094 BHU131094:BHZ131094 BRQ131094:BRV131094 CBM131094:CBR131094 CLI131094:CLN131094 CVE131094:CVJ131094 DFA131094:DFF131094 DOW131094:DPB131094 DYS131094:DYX131094 EIO131094:EIT131094 ESK131094:ESP131094 FCG131094:FCL131094 FMC131094:FMH131094 FVY131094:FWD131094 GFU131094:GFZ131094 GPQ131094:GPV131094 GZM131094:GZR131094 HJI131094:HJN131094 HTE131094:HTJ131094 IDA131094:IDF131094 IMW131094:INB131094 IWS131094:IWX131094 JGO131094:JGT131094 JQK131094:JQP131094 KAG131094:KAL131094 KKC131094:KKH131094 KTY131094:KUD131094 LDU131094:LDZ131094 LNQ131094:LNV131094 LXM131094:LXR131094 MHI131094:MHN131094 MRE131094:MRJ131094 NBA131094:NBF131094 NKW131094:NLB131094 NUS131094:NUX131094 OEO131094:OET131094 OOK131094:OOP131094 OYG131094:OYL131094 PIC131094:PIH131094 PRY131094:PSD131094 QBU131094:QBZ131094 QLQ131094:QLV131094 QVM131094:QVR131094 RFI131094:RFN131094 RPE131094:RPJ131094 RZA131094:RZF131094 SIW131094:SJB131094 SSS131094:SSX131094 TCO131094:TCT131094 TMK131094:TMP131094 TWG131094:TWL131094 UGC131094:UGH131094 UPY131094:UQD131094 UZU131094:UZZ131094 VJQ131094:VJV131094 VTM131094:VTR131094 WDI131094:WDN131094 WNE131094:WNJ131094 WXA131094:WXF131094 AU196630:BP196630 KO196630:KT196630 UK196630:UP196630 AEG196630:AEL196630 AOC196630:AOH196630 AXY196630:AYD196630 BHU196630:BHZ196630 BRQ196630:BRV196630 CBM196630:CBR196630 CLI196630:CLN196630 CVE196630:CVJ196630 DFA196630:DFF196630 DOW196630:DPB196630 DYS196630:DYX196630 EIO196630:EIT196630 ESK196630:ESP196630 FCG196630:FCL196630 FMC196630:FMH196630 FVY196630:FWD196630 GFU196630:GFZ196630 GPQ196630:GPV196630 GZM196630:GZR196630 HJI196630:HJN196630 HTE196630:HTJ196630 IDA196630:IDF196630 IMW196630:INB196630 IWS196630:IWX196630 JGO196630:JGT196630 JQK196630:JQP196630 KAG196630:KAL196630 KKC196630:KKH196630 KTY196630:KUD196630 LDU196630:LDZ196630 LNQ196630:LNV196630 LXM196630:LXR196630 MHI196630:MHN196630 MRE196630:MRJ196630 NBA196630:NBF196630 NKW196630:NLB196630 NUS196630:NUX196630 OEO196630:OET196630 OOK196630:OOP196630 OYG196630:OYL196630 PIC196630:PIH196630 PRY196630:PSD196630 QBU196630:QBZ196630 QLQ196630:QLV196630 QVM196630:QVR196630 RFI196630:RFN196630 RPE196630:RPJ196630 RZA196630:RZF196630 SIW196630:SJB196630 SSS196630:SSX196630 TCO196630:TCT196630 TMK196630:TMP196630 TWG196630:TWL196630 UGC196630:UGH196630 UPY196630:UQD196630 UZU196630:UZZ196630 VJQ196630:VJV196630 VTM196630:VTR196630 WDI196630:WDN196630 WNE196630:WNJ196630 WXA196630:WXF196630 AU262166:BP262166 KO262166:KT262166 UK262166:UP262166 AEG262166:AEL262166 AOC262166:AOH262166 AXY262166:AYD262166 BHU262166:BHZ262166 BRQ262166:BRV262166 CBM262166:CBR262166 CLI262166:CLN262166 CVE262166:CVJ262166 DFA262166:DFF262166 DOW262166:DPB262166 DYS262166:DYX262166 EIO262166:EIT262166 ESK262166:ESP262166 FCG262166:FCL262166 FMC262166:FMH262166 FVY262166:FWD262166 GFU262166:GFZ262166 GPQ262166:GPV262166 GZM262166:GZR262166 HJI262166:HJN262166 HTE262166:HTJ262166 IDA262166:IDF262166 IMW262166:INB262166 IWS262166:IWX262166 JGO262166:JGT262166 JQK262166:JQP262166 KAG262166:KAL262166 KKC262166:KKH262166 KTY262166:KUD262166 LDU262166:LDZ262166 LNQ262166:LNV262166 LXM262166:LXR262166 MHI262166:MHN262166 MRE262166:MRJ262166 NBA262166:NBF262166 NKW262166:NLB262166 NUS262166:NUX262166 OEO262166:OET262166 OOK262166:OOP262166 OYG262166:OYL262166 PIC262166:PIH262166 PRY262166:PSD262166 QBU262166:QBZ262166 QLQ262166:QLV262166 QVM262166:QVR262166 RFI262166:RFN262166 RPE262166:RPJ262166 RZA262166:RZF262166 SIW262166:SJB262166 SSS262166:SSX262166 TCO262166:TCT262166 TMK262166:TMP262166 TWG262166:TWL262166 UGC262166:UGH262166 UPY262166:UQD262166 UZU262166:UZZ262166 VJQ262166:VJV262166 VTM262166:VTR262166 WDI262166:WDN262166 WNE262166:WNJ262166 WXA262166:WXF262166 AU327702:BP327702 KO327702:KT327702 UK327702:UP327702 AEG327702:AEL327702 AOC327702:AOH327702 AXY327702:AYD327702 BHU327702:BHZ327702 BRQ327702:BRV327702 CBM327702:CBR327702 CLI327702:CLN327702 CVE327702:CVJ327702 DFA327702:DFF327702 DOW327702:DPB327702 DYS327702:DYX327702 EIO327702:EIT327702 ESK327702:ESP327702 FCG327702:FCL327702 FMC327702:FMH327702 FVY327702:FWD327702 GFU327702:GFZ327702 GPQ327702:GPV327702 GZM327702:GZR327702 HJI327702:HJN327702 HTE327702:HTJ327702 IDA327702:IDF327702 IMW327702:INB327702 IWS327702:IWX327702 JGO327702:JGT327702 JQK327702:JQP327702 KAG327702:KAL327702 KKC327702:KKH327702 KTY327702:KUD327702 LDU327702:LDZ327702 LNQ327702:LNV327702 LXM327702:LXR327702 MHI327702:MHN327702 MRE327702:MRJ327702 NBA327702:NBF327702 NKW327702:NLB327702 NUS327702:NUX327702 OEO327702:OET327702 OOK327702:OOP327702 OYG327702:OYL327702 PIC327702:PIH327702 PRY327702:PSD327702 QBU327702:QBZ327702 QLQ327702:QLV327702 QVM327702:QVR327702 RFI327702:RFN327702 RPE327702:RPJ327702 RZA327702:RZF327702 SIW327702:SJB327702 SSS327702:SSX327702 TCO327702:TCT327702 TMK327702:TMP327702 TWG327702:TWL327702 UGC327702:UGH327702 UPY327702:UQD327702 UZU327702:UZZ327702 VJQ327702:VJV327702 VTM327702:VTR327702 WDI327702:WDN327702 WNE327702:WNJ327702 WXA327702:WXF327702 AU393238:BP393238 KO393238:KT393238 UK393238:UP393238 AEG393238:AEL393238 AOC393238:AOH393238 AXY393238:AYD393238 BHU393238:BHZ393238 BRQ393238:BRV393238 CBM393238:CBR393238 CLI393238:CLN393238 CVE393238:CVJ393238 DFA393238:DFF393238 DOW393238:DPB393238 DYS393238:DYX393238 EIO393238:EIT393238 ESK393238:ESP393238 FCG393238:FCL393238 FMC393238:FMH393238 FVY393238:FWD393238 GFU393238:GFZ393238 GPQ393238:GPV393238 GZM393238:GZR393238 HJI393238:HJN393238 HTE393238:HTJ393238 IDA393238:IDF393238 IMW393238:INB393238 IWS393238:IWX393238 JGO393238:JGT393238 JQK393238:JQP393238 KAG393238:KAL393238 KKC393238:KKH393238 KTY393238:KUD393238 LDU393238:LDZ393238 LNQ393238:LNV393238 LXM393238:LXR393238 MHI393238:MHN393238 MRE393238:MRJ393238 NBA393238:NBF393238 NKW393238:NLB393238 NUS393238:NUX393238 OEO393238:OET393238 OOK393238:OOP393238 OYG393238:OYL393238 PIC393238:PIH393238 PRY393238:PSD393238 QBU393238:QBZ393238 QLQ393238:QLV393238 QVM393238:QVR393238 RFI393238:RFN393238 RPE393238:RPJ393238 RZA393238:RZF393238 SIW393238:SJB393238 SSS393238:SSX393238 TCO393238:TCT393238 TMK393238:TMP393238 TWG393238:TWL393238 UGC393238:UGH393238 UPY393238:UQD393238 UZU393238:UZZ393238 VJQ393238:VJV393238 VTM393238:VTR393238 WDI393238:WDN393238 WNE393238:WNJ393238 WXA393238:WXF393238 AU458774:BP458774 KO458774:KT458774 UK458774:UP458774 AEG458774:AEL458774 AOC458774:AOH458774 AXY458774:AYD458774 BHU458774:BHZ458774 BRQ458774:BRV458774 CBM458774:CBR458774 CLI458774:CLN458774 CVE458774:CVJ458774 DFA458774:DFF458774 DOW458774:DPB458774 DYS458774:DYX458774 EIO458774:EIT458774 ESK458774:ESP458774 FCG458774:FCL458774 FMC458774:FMH458774 FVY458774:FWD458774 GFU458774:GFZ458774 GPQ458774:GPV458774 GZM458774:GZR458774 HJI458774:HJN458774 HTE458774:HTJ458774 IDA458774:IDF458774 IMW458774:INB458774 IWS458774:IWX458774 JGO458774:JGT458774 JQK458774:JQP458774 KAG458774:KAL458774 KKC458774:KKH458774 KTY458774:KUD458774 LDU458774:LDZ458774 LNQ458774:LNV458774 LXM458774:LXR458774 MHI458774:MHN458774 MRE458774:MRJ458774 NBA458774:NBF458774 NKW458774:NLB458774 NUS458774:NUX458774 OEO458774:OET458774 OOK458774:OOP458774 OYG458774:OYL458774 PIC458774:PIH458774 PRY458774:PSD458774 QBU458774:QBZ458774 QLQ458774:QLV458774 QVM458774:QVR458774 RFI458774:RFN458774 RPE458774:RPJ458774 RZA458774:RZF458774 SIW458774:SJB458774 SSS458774:SSX458774 TCO458774:TCT458774 TMK458774:TMP458774 TWG458774:TWL458774 UGC458774:UGH458774 UPY458774:UQD458774 UZU458774:UZZ458774 VJQ458774:VJV458774 VTM458774:VTR458774 WDI458774:WDN458774 WNE458774:WNJ458774 WXA458774:WXF458774 AU524310:BP524310 KO524310:KT524310 UK524310:UP524310 AEG524310:AEL524310 AOC524310:AOH524310 AXY524310:AYD524310 BHU524310:BHZ524310 BRQ524310:BRV524310 CBM524310:CBR524310 CLI524310:CLN524310 CVE524310:CVJ524310 DFA524310:DFF524310 DOW524310:DPB524310 DYS524310:DYX524310 EIO524310:EIT524310 ESK524310:ESP524310 FCG524310:FCL524310 FMC524310:FMH524310 FVY524310:FWD524310 GFU524310:GFZ524310 GPQ524310:GPV524310 GZM524310:GZR524310 HJI524310:HJN524310 HTE524310:HTJ524310 IDA524310:IDF524310 IMW524310:INB524310 IWS524310:IWX524310 JGO524310:JGT524310 JQK524310:JQP524310 KAG524310:KAL524310 KKC524310:KKH524310 KTY524310:KUD524310 LDU524310:LDZ524310 LNQ524310:LNV524310 LXM524310:LXR524310 MHI524310:MHN524310 MRE524310:MRJ524310 NBA524310:NBF524310 NKW524310:NLB524310 NUS524310:NUX524310 OEO524310:OET524310 OOK524310:OOP524310 OYG524310:OYL524310 PIC524310:PIH524310 PRY524310:PSD524310 QBU524310:QBZ524310 QLQ524310:QLV524310 QVM524310:QVR524310 RFI524310:RFN524310 RPE524310:RPJ524310 RZA524310:RZF524310 SIW524310:SJB524310 SSS524310:SSX524310 TCO524310:TCT524310 TMK524310:TMP524310 TWG524310:TWL524310 UGC524310:UGH524310 UPY524310:UQD524310 UZU524310:UZZ524310 VJQ524310:VJV524310 VTM524310:VTR524310 WDI524310:WDN524310 WNE524310:WNJ524310 WXA524310:WXF524310 AU589846:BP589846 KO589846:KT589846 UK589846:UP589846 AEG589846:AEL589846 AOC589846:AOH589846 AXY589846:AYD589846 BHU589846:BHZ589846 BRQ589846:BRV589846 CBM589846:CBR589846 CLI589846:CLN589846 CVE589846:CVJ589846 DFA589846:DFF589846 DOW589846:DPB589846 DYS589846:DYX589846 EIO589846:EIT589846 ESK589846:ESP589846 FCG589846:FCL589846 FMC589846:FMH589846 FVY589846:FWD589846 GFU589846:GFZ589846 GPQ589846:GPV589846 GZM589846:GZR589846 HJI589846:HJN589846 HTE589846:HTJ589846 IDA589846:IDF589846 IMW589846:INB589846 IWS589846:IWX589846 JGO589846:JGT589846 JQK589846:JQP589846 KAG589846:KAL589846 KKC589846:KKH589846 KTY589846:KUD589846 LDU589846:LDZ589846 LNQ589846:LNV589846 LXM589846:LXR589846 MHI589846:MHN589846 MRE589846:MRJ589846 NBA589846:NBF589846 NKW589846:NLB589846 NUS589846:NUX589846 OEO589846:OET589846 OOK589846:OOP589846 OYG589846:OYL589846 PIC589846:PIH589846 PRY589846:PSD589846 QBU589846:QBZ589846 QLQ589846:QLV589846 QVM589846:QVR589846 RFI589846:RFN589846 RPE589846:RPJ589846 RZA589846:RZF589846 SIW589846:SJB589846 SSS589846:SSX589846 TCO589846:TCT589846 TMK589846:TMP589846 TWG589846:TWL589846 UGC589846:UGH589846 UPY589846:UQD589846 UZU589846:UZZ589846 VJQ589846:VJV589846 VTM589846:VTR589846 WDI589846:WDN589846 WNE589846:WNJ589846 WXA589846:WXF589846 AU655382:BP655382 KO655382:KT655382 UK655382:UP655382 AEG655382:AEL655382 AOC655382:AOH655382 AXY655382:AYD655382 BHU655382:BHZ655382 BRQ655382:BRV655382 CBM655382:CBR655382 CLI655382:CLN655382 CVE655382:CVJ655382 DFA655382:DFF655382 DOW655382:DPB655382 DYS655382:DYX655382 EIO655382:EIT655382 ESK655382:ESP655382 FCG655382:FCL655382 FMC655382:FMH655382 FVY655382:FWD655382 GFU655382:GFZ655382 GPQ655382:GPV655382 GZM655382:GZR655382 HJI655382:HJN655382 HTE655382:HTJ655382 IDA655382:IDF655382 IMW655382:INB655382 IWS655382:IWX655382 JGO655382:JGT655382 JQK655382:JQP655382 KAG655382:KAL655382 KKC655382:KKH655382 KTY655382:KUD655382 LDU655382:LDZ655382 LNQ655382:LNV655382 LXM655382:LXR655382 MHI655382:MHN655382 MRE655382:MRJ655382 NBA655382:NBF655382 NKW655382:NLB655382 NUS655382:NUX655382 OEO655382:OET655382 OOK655382:OOP655382 OYG655382:OYL655382 PIC655382:PIH655382 PRY655382:PSD655382 QBU655382:QBZ655382 QLQ655382:QLV655382 QVM655382:QVR655382 RFI655382:RFN655382 RPE655382:RPJ655382 RZA655382:RZF655382 SIW655382:SJB655382 SSS655382:SSX655382 TCO655382:TCT655382 TMK655382:TMP655382 TWG655382:TWL655382 UGC655382:UGH655382 UPY655382:UQD655382 UZU655382:UZZ655382 VJQ655382:VJV655382 VTM655382:VTR655382 WDI655382:WDN655382 WNE655382:WNJ655382 WXA655382:WXF655382 AU720918:BP720918 KO720918:KT720918 UK720918:UP720918 AEG720918:AEL720918 AOC720918:AOH720918 AXY720918:AYD720918 BHU720918:BHZ720918 BRQ720918:BRV720918 CBM720918:CBR720918 CLI720918:CLN720918 CVE720918:CVJ720918 DFA720918:DFF720918 DOW720918:DPB720918 DYS720918:DYX720918 EIO720918:EIT720918 ESK720918:ESP720918 FCG720918:FCL720918 FMC720918:FMH720918 FVY720918:FWD720918 GFU720918:GFZ720918 GPQ720918:GPV720918 GZM720918:GZR720918 HJI720918:HJN720918 HTE720918:HTJ720918 IDA720918:IDF720918 IMW720918:INB720918 IWS720918:IWX720918 JGO720918:JGT720918 JQK720918:JQP720918 KAG720918:KAL720918 KKC720918:KKH720918 KTY720918:KUD720918 LDU720918:LDZ720918 LNQ720918:LNV720918 LXM720918:LXR720918 MHI720918:MHN720918 MRE720918:MRJ720918 NBA720918:NBF720918 NKW720918:NLB720918 NUS720918:NUX720918 OEO720918:OET720918 OOK720918:OOP720918 OYG720918:OYL720918 PIC720918:PIH720918 PRY720918:PSD720918 QBU720918:QBZ720918 QLQ720918:QLV720918 QVM720918:QVR720918 RFI720918:RFN720918 RPE720918:RPJ720918 RZA720918:RZF720918 SIW720918:SJB720918 SSS720918:SSX720918 TCO720918:TCT720918 TMK720918:TMP720918 TWG720918:TWL720918 UGC720918:UGH720918 UPY720918:UQD720918 UZU720918:UZZ720918 VJQ720918:VJV720918 VTM720918:VTR720918 WDI720918:WDN720918 WNE720918:WNJ720918 WXA720918:WXF720918 AU786454:BP786454 KO786454:KT786454 UK786454:UP786454 AEG786454:AEL786454 AOC786454:AOH786454 AXY786454:AYD786454 BHU786454:BHZ786454 BRQ786454:BRV786454 CBM786454:CBR786454 CLI786454:CLN786454 CVE786454:CVJ786454 DFA786454:DFF786454 DOW786454:DPB786454 DYS786454:DYX786454 EIO786454:EIT786454 ESK786454:ESP786454 FCG786454:FCL786454 FMC786454:FMH786454 FVY786454:FWD786454 GFU786454:GFZ786454 GPQ786454:GPV786454 GZM786454:GZR786454 HJI786454:HJN786454 HTE786454:HTJ786454 IDA786454:IDF786454 IMW786454:INB786454 IWS786454:IWX786454 JGO786454:JGT786454 JQK786454:JQP786454 KAG786454:KAL786454 KKC786454:KKH786454 KTY786454:KUD786454 LDU786454:LDZ786454 LNQ786454:LNV786454 LXM786454:LXR786454 MHI786454:MHN786454 MRE786454:MRJ786454 NBA786454:NBF786454 NKW786454:NLB786454 NUS786454:NUX786454 OEO786454:OET786454 OOK786454:OOP786454 OYG786454:OYL786454 PIC786454:PIH786454 PRY786454:PSD786454 QBU786454:QBZ786454 QLQ786454:QLV786454 QVM786454:QVR786454 RFI786454:RFN786454 RPE786454:RPJ786454 RZA786454:RZF786454 SIW786454:SJB786454 SSS786454:SSX786454 TCO786454:TCT786454 TMK786454:TMP786454 TWG786454:TWL786454 UGC786454:UGH786454 UPY786454:UQD786454 UZU786454:UZZ786454 VJQ786454:VJV786454 VTM786454:VTR786454 WDI786454:WDN786454 WNE786454:WNJ786454 WXA786454:WXF786454 AU851990:BP851990 KO851990:KT851990 UK851990:UP851990 AEG851990:AEL851990 AOC851990:AOH851990 AXY851990:AYD851990 BHU851990:BHZ851990 BRQ851990:BRV851990 CBM851990:CBR851990 CLI851990:CLN851990 CVE851990:CVJ851990 DFA851990:DFF851990 DOW851990:DPB851990 DYS851990:DYX851990 EIO851990:EIT851990 ESK851990:ESP851990 FCG851990:FCL851990 FMC851990:FMH851990 FVY851990:FWD851990 GFU851990:GFZ851990 GPQ851990:GPV851990 GZM851990:GZR851990 HJI851990:HJN851990 HTE851990:HTJ851990 IDA851990:IDF851990 IMW851990:INB851990 IWS851990:IWX851990 JGO851990:JGT851990 JQK851990:JQP851990 KAG851990:KAL851990 KKC851990:KKH851990 KTY851990:KUD851990 LDU851990:LDZ851990 LNQ851990:LNV851990 LXM851990:LXR851990 MHI851990:MHN851990 MRE851990:MRJ851990 NBA851990:NBF851990 NKW851990:NLB851990 NUS851990:NUX851990 OEO851990:OET851990 OOK851990:OOP851990 OYG851990:OYL851990 PIC851990:PIH851990 PRY851990:PSD851990 QBU851990:QBZ851990 QLQ851990:QLV851990 QVM851990:QVR851990 RFI851990:RFN851990 RPE851990:RPJ851990 RZA851990:RZF851990 SIW851990:SJB851990 SSS851990:SSX851990 TCO851990:TCT851990 TMK851990:TMP851990 TWG851990:TWL851990 UGC851990:UGH851990 UPY851990:UQD851990 UZU851990:UZZ851990 VJQ851990:VJV851990 VTM851990:VTR851990 WDI851990:WDN851990 WNE851990:WNJ851990 WXA851990:WXF851990 AU917526:BP917526 KO917526:KT917526 UK917526:UP917526 AEG917526:AEL917526 AOC917526:AOH917526 AXY917526:AYD917526 BHU917526:BHZ917526 BRQ917526:BRV917526 CBM917526:CBR917526 CLI917526:CLN917526 CVE917526:CVJ917526 DFA917526:DFF917526 DOW917526:DPB917526 DYS917526:DYX917526 EIO917526:EIT917526 ESK917526:ESP917526 FCG917526:FCL917526 FMC917526:FMH917526 FVY917526:FWD917526 GFU917526:GFZ917526 GPQ917526:GPV917526 GZM917526:GZR917526 HJI917526:HJN917526 HTE917526:HTJ917526 IDA917526:IDF917526 IMW917526:INB917526 IWS917526:IWX917526 JGO917526:JGT917526 JQK917526:JQP917526 KAG917526:KAL917526 KKC917526:KKH917526 KTY917526:KUD917526 LDU917526:LDZ917526 LNQ917526:LNV917526 LXM917526:LXR917526 MHI917526:MHN917526 MRE917526:MRJ917526 NBA917526:NBF917526 NKW917526:NLB917526 NUS917526:NUX917526 OEO917526:OET917526 OOK917526:OOP917526 OYG917526:OYL917526 PIC917526:PIH917526 PRY917526:PSD917526 QBU917526:QBZ917526 QLQ917526:QLV917526 QVM917526:QVR917526 RFI917526:RFN917526 RPE917526:RPJ917526 RZA917526:RZF917526 SIW917526:SJB917526 SSS917526:SSX917526 TCO917526:TCT917526 TMK917526:TMP917526 TWG917526:TWL917526 UGC917526:UGH917526 UPY917526:UQD917526 UZU917526:UZZ917526 VJQ917526:VJV917526 VTM917526:VTR917526 WDI917526:WDN917526 WNE917526:WNJ917526 WXA917526:WXF917526 AU983062:BP983062 KO983062:KT983062 UK983062:UP983062 AEG983062:AEL983062 AOC983062:AOH983062 AXY983062:AYD983062 BHU983062:BHZ983062 BRQ983062:BRV983062 CBM983062:CBR983062 CLI983062:CLN983062 CVE983062:CVJ983062 DFA983062:DFF983062 DOW983062:DPB983062 DYS983062:DYX983062 EIO983062:EIT983062 ESK983062:ESP983062 FCG983062:FCL983062 FMC983062:FMH983062 FVY983062:FWD983062 GFU983062:GFZ983062 GPQ983062:GPV983062 GZM983062:GZR983062 HJI983062:HJN983062 HTE983062:HTJ983062 IDA983062:IDF983062 IMW983062:INB983062 IWS983062:IWX983062 JGO983062:JGT983062 JQK983062:JQP983062 KAG983062:KAL983062 KKC983062:KKH983062 KTY983062:KUD983062 LDU983062:LDZ983062 LNQ983062:LNV983062 LXM983062:LXR983062 MHI983062:MHN983062 MRE983062:MRJ983062 NBA983062:NBF983062 NKW983062:NLB983062 NUS983062:NUX983062 OEO983062:OET983062 OOK983062:OOP983062 OYG983062:OYL983062 PIC983062:PIH983062 PRY983062:PSD983062 QBU983062:QBZ983062 QLQ983062:QLV983062 QVM983062:QVR983062 RFI983062:RFN983062 RPE983062:RPJ983062 RZA983062:RZF983062 SIW983062:SJB983062 SSS983062:SSX983062 TCO983062:TCT983062 TMK983062:TMP983062 TWG983062:TWL983062 UGC983062:UGH983062 UPY983062:UQD983062 UZU983062:UZZ983062 VJQ983062:VJV983062 VTM983062:VTR983062 WDI983062:WDN983062 WNE983062:WNJ983062 WXA983062:WXF983062 AU39" xr:uid="{728F0649-A940-4310-A60D-F5D843FCC150}">
      <formula1>"770,990,1485"</formula1>
    </dataValidation>
    <dataValidation type="list" imeMode="off" allowBlank="1" showInputMessage="1" showErrorMessage="1" sqref="WWM983030:WWO983032 KA4:KC6 TW4:TY6 ADS4:ADU6 ANO4:ANQ6 AXK4:AXM6 BHG4:BHI6 BRC4:BRE6 CAY4:CBA6 CKU4:CKW6 CUQ4:CUS6 DEM4:DEO6 DOI4:DOK6 DYE4:DYG6 EIA4:EIC6 ERW4:ERY6 FBS4:FBU6 FLO4:FLQ6 FVK4:FVM6 GFG4:GFI6 GPC4:GPE6 GYY4:GZA6 HIU4:HIW6 HSQ4:HSS6 ICM4:ICO6 IMI4:IMK6 IWE4:IWG6 JGA4:JGC6 JPW4:JPY6 JZS4:JZU6 KJO4:KJQ6 KTK4:KTM6 LDG4:LDI6 LNC4:LNE6 LWY4:LXA6 MGU4:MGW6 MQQ4:MQS6 NAM4:NAO6 NKI4:NKK6 NUE4:NUG6 OEA4:OEC6 ONW4:ONY6 OXS4:OXU6 PHO4:PHQ6 PRK4:PRM6 QBG4:QBI6 QLC4:QLE6 QUY4:QVA6 REU4:REW6 ROQ4:ROS6 RYM4:RYO6 SII4:SIK6 SSE4:SSG6 TCA4:TCC6 TLW4:TLY6 TVS4:TVU6 UFO4:UFQ6 UPK4:UPM6 UZG4:UZI6 VJC4:VJE6 VSY4:VTA6 WCU4:WCW6 WMQ4:WMS6 WWM4:WWO6 Z65526:AD65528 KA65526:KC65528 TW65526:TY65528 ADS65526:ADU65528 ANO65526:ANQ65528 AXK65526:AXM65528 BHG65526:BHI65528 BRC65526:BRE65528 CAY65526:CBA65528 CKU65526:CKW65528 CUQ65526:CUS65528 DEM65526:DEO65528 DOI65526:DOK65528 DYE65526:DYG65528 EIA65526:EIC65528 ERW65526:ERY65528 FBS65526:FBU65528 FLO65526:FLQ65528 FVK65526:FVM65528 GFG65526:GFI65528 GPC65526:GPE65528 GYY65526:GZA65528 HIU65526:HIW65528 HSQ65526:HSS65528 ICM65526:ICO65528 IMI65526:IMK65528 IWE65526:IWG65528 JGA65526:JGC65528 JPW65526:JPY65528 JZS65526:JZU65528 KJO65526:KJQ65528 KTK65526:KTM65528 LDG65526:LDI65528 LNC65526:LNE65528 LWY65526:LXA65528 MGU65526:MGW65528 MQQ65526:MQS65528 NAM65526:NAO65528 NKI65526:NKK65528 NUE65526:NUG65528 OEA65526:OEC65528 ONW65526:ONY65528 OXS65526:OXU65528 PHO65526:PHQ65528 PRK65526:PRM65528 QBG65526:QBI65528 QLC65526:QLE65528 QUY65526:QVA65528 REU65526:REW65528 ROQ65526:ROS65528 RYM65526:RYO65528 SII65526:SIK65528 SSE65526:SSG65528 TCA65526:TCC65528 TLW65526:TLY65528 TVS65526:TVU65528 UFO65526:UFQ65528 UPK65526:UPM65528 UZG65526:UZI65528 VJC65526:VJE65528 VSY65526:VTA65528 WCU65526:WCW65528 WMQ65526:WMS65528 WWM65526:WWO65528 Z131062:AD131064 KA131062:KC131064 TW131062:TY131064 ADS131062:ADU131064 ANO131062:ANQ131064 AXK131062:AXM131064 BHG131062:BHI131064 BRC131062:BRE131064 CAY131062:CBA131064 CKU131062:CKW131064 CUQ131062:CUS131064 DEM131062:DEO131064 DOI131062:DOK131064 DYE131062:DYG131064 EIA131062:EIC131064 ERW131062:ERY131064 FBS131062:FBU131064 FLO131062:FLQ131064 FVK131062:FVM131064 GFG131062:GFI131064 GPC131062:GPE131064 GYY131062:GZA131064 HIU131062:HIW131064 HSQ131062:HSS131064 ICM131062:ICO131064 IMI131062:IMK131064 IWE131062:IWG131064 JGA131062:JGC131064 JPW131062:JPY131064 JZS131062:JZU131064 KJO131062:KJQ131064 KTK131062:KTM131064 LDG131062:LDI131064 LNC131062:LNE131064 LWY131062:LXA131064 MGU131062:MGW131064 MQQ131062:MQS131064 NAM131062:NAO131064 NKI131062:NKK131064 NUE131062:NUG131064 OEA131062:OEC131064 ONW131062:ONY131064 OXS131062:OXU131064 PHO131062:PHQ131064 PRK131062:PRM131064 QBG131062:QBI131064 QLC131062:QLE131064 QUY131062:QVA131064 REU131062:REW131064 ROQ131062:ROS131064 RYM131062:RYO131064 SII131062:SIK131064 SSE131062:SSG131064 TCA131062:TCC131064 TLW131062:TLY131064 TVS131062:TVU131064 UFO131062:UFQ131064 UPK131062:UPM131064 UZG131062:UZI131064 VJC131062:VJE131064 VSY131062:VTA131064 WCU131062:WCW131064 WMQ131062:WMS131064 WWM131062:WWO131064 Z196598:AD196600 KA196598:KC196600 TW196598:TY196600 ADS196598:ADU196600 ANO196598:ANQ196600 AXK196598:AXM196600 BHG196598:BHI196600 BRC196598:BRE196600 CAY196598:CBA196600 CKU196598:CKW196600 CUQ196598:CUS196600 DEM196598:DEO196600 DOI196598:DOK196600 DYE196598:DYG196600 EIA196598:EIC196600 ERW196598:ERY196600 FBS196598:FBU196600 FLO196598:FLQ196600 FVK196598:FVM196600 GFG196598:GFI196600 GPC196598:GPE196600 GYY196598:GZA196600 HIU196598:HIW196600 HSQ196598:HSS196600 ICM196598:ICO196600 IMI196598:IMK196600 IWE196598:IWG196600 JGA196598:JGC196600 JPW196598:JPY196600 JZS196598:JZU196600 KJO196598:KJQ196600 KTK196598:KTM196600 LDG196598:LDI196600 LNC196598:LNE196600 LWY196598:LXA196600 MGU196598:MGW196600 MQQ196598:MQS196600 NAM196598:NAO196600 NKI196598:NKK196600 NUE196598:NUG196600 OEA196598:OEC196600 ONW196598:ONY196600 OXS196598:OXU196600 PHO196598:PHQ196600 PRK196598:PRM196600 QBG196598:QBI196600 QLC196598:QLE196600 QUY196598:QVA196600 REU196598:REW196600 ROQ196598:ROS196600 RYM196598:RYO196600 SII196598:SIK196600 SSE196598:SSG196600 TCA196598:TCC196600 TLW196598:TLY196600 TVS196598:TVU196600 UFO196598:UFQ196600 UPK196598:UPM196600 UZG196598:UZI196600 VJC196598:VJE196600 VSY196598:VTA196600 WCU196598:WCW196600 WMQ196598:WMS196600 WWM196598:WWO196600 Z262134:AD262136 KA262134:KC262136 TW262134:TY262136 ADS262134:ADU262136 ANO262134:ANQ262136 AXK262134:AXM262136 BHG262134:BHI262136 BRC262134:BRE262136 CAY262134:CBA262136 CKU262134:CKW262136 CUQ262134:CUS262136 DEM262134:DEO262136 DOI262134:DOK262136 DYE262134:DYG262136 EIA262134:EIC262136 ERW262134:ERY262136 FBS262134:FBU262136 FLO262134:FLQ262136 FVK262134:FVM262136 GFG262134:GFI262136 GPC262134:GPE262136 GYY262134:GZA262136 HIU262134:HIW262136 HSQ262134:HSS262136 ICM262134:ICO262136 IMI262134:IMK262136 IWE262134:IWG262136 JGA262134:JGC262136 JPW262134:JPY262136 JZS262134:JZU262136 KJO262134:KJQ262136 KTK262134:KTM262136 LDG262134:LDI262136 LNC262134:LNE262136 LWY262134:LXA262136 MGU262134:MGW262136 MQQ262134:MQS262136 NAM262134:NAO262136 NKI262134:NKK262136 NUE262134:NUG262136 OEA262134:OEC262136 ONW262134:ONY262136 OXS262134:OXU262136 PHO262134:PHQ262136 PRK262134:PRM262136 QBG262134:QBI262136 QLC262134:QLE262136 QUY262134:QVA262136 REU262134:REW262136 ROQ262134:ROS262136 RYM262134:RYO262136 SII262134:SIK262136 SSE262134:SSG262136 TCA262134:TCC262136 TLW262134:TLY262136 TVS262134:TVU262136 UFO262134:UFQ262136 UPK262134:UPM262136 UZG262134:UZI262136 VJC262134:VJE262136 VSY262134:VTA262136 WCU262134:WCW262136 WMQ262134:WMS262136 WWM262134:WWO262136 Z327670:AD327672 KA327670:KC327672 TW327670:TY327672 ADS327670:ADU327672 ANO327670:ANQ327672 AXK327670:AXM327672 BHG327670:BHI327672 BRC327670:BRE327672 CAY327670:CBA327672 CKU327670:CKW327672 CUQ327670:CUS327672 DEM327670:DEO327672 DOI327670:DOK327672 DYE327670:DYG327672 EIA327670:EIC327672 ERW327670:ERY327672 FBS327670:FBU327672 FLO327670:FLQ327672 FVK327670:FVM327672 GFG327670:GFI327672 GPC327670:GPE327672 GYY327670:GZA327672 HIU327670:HIW327672 HSQ327670:HSS327672 ICM327670:ICO327672 IMI327670:IMK327672 IWE327670:IWG327672 JGA327670:JGC327672 JPW327670:JPY327672 JZS327670:JZU327672 KJO327670:KJQ327672 KTK327670:KTM327672 LDG327670:LDI327672 LNC327670:LNE327672 LWY327670:LXA327672 MGU327670:MGW327672 MQQ327670:MQS327672 NAM327670:NAO327672 NKI327670:NKK327672 NUE327670:NUG327672 OEA327670:OEC327672 ONW327670:ONY327672 OXS327670:OXU327672 PHO327670:PHQ327672 PRK327670:PRM327672 QBG327670:QBI327672 QLC327670:QLE327672 QUY327670:QVA327672 REU327670:REW327672 ROQ327670:ROS327672 RYM327670:RYO327672 SII327670:SIK327672 SSE327670:SSG327672 TCA327670:TCC327672 TLW327670:TLY327672 TVS327670:TVU327672 UFO327670:UFQ327672 UPK327670:UPM327672 UZG327670:UZI327672 VJC327670:VJE327672 VSY327670:VTA327672 WCU327670:WCW327672 WMQ327670:WMS327672 WWM327670:WWO327672 Z393206:AD393208 KA393206:KC393208 TW393206:TY393208 ADS393206:ADU393208 ANO393206:ANQ393208 AXK393206:AXM393208 BHG393206:BHI393208 BRC393206:BRE393208 CAY393206:CBA393208 CKU393206:CKW393208 CUQ393206:CUS393208 DEM393206:DEO393208 DOI393206:DOK393208 DYE393206:DYG393208 EIA393206:EIC393208 ERW393206:ERY393208 FBS393206:FBU393208 FLO393206:FLQ393208 FVK393206:FVM393208 GFG393206:GFI393208 GPC393206:GPE393208 GYY393206:GZA393208 HIU393206:HIW393208 HSQ393206:HSS393208 ICM393206:ICO393208 IMI393206:IMK393208 IWE393206:IWG393208 JGA393206:JGC393208 JPW393206:JPY393208 JZS393206:JZU393208 KJO393206:KJQ393208 KTK393206:KTM393208 LDG393206:LDI393208 LNC393206:LNE393208 LWY393206:LXA393208 MGU393206:MGW393208 MQQ393206:MQS393208 NAM393206:NAO393208 NKI393206:NKK393208 NUE393206:NUG393208 OEA393206:OEC393208 ONW393206:ONY393208 OXS393206:OXU393208 PHO393206:PHQ393208 PRK393206:PRM393208 QBG393206:QBI393208 QLC393206:QLE393208 QUY393206:QVA393208 REU393206:REW393208 ROQ393206:ROS393208 RYM393206:RYO393208 SII393206:SIK393208 SSE393206:SSG393208 TCA393206:TCC393208 TLW393206:TLY393208 TVS393206:TVU393208 UFO393206:UFQ393208 UPK393206:UPM393208 UZG393206:UZI393208 VJC393206:VJE393208 VSY393206:VTA393208 WCU393206:WCW393208 WMQ393206:WMS393208 WWM393206:WWO393208 Z458742:AD458744 KA458742:KC458744 TW458742:TY458744 ADS458742:ADU458744 ANO458742:ANQ458744 AXK458742:AXM458744 BHG458742:BHI458744 BRC458742:BRE458744 CAY458742:CBA458744 CKU458742:CKW458744 CUQ458742:CUS458744 DEM458742:DEO458744 DOI458742:DOK458744 DYE458742:DYG458744 EIA458742:EIC458744 ERW458742:ERY458744 FBS458742:FBU458744 FLO458742:FLQ458744 FVK458742:FVM458744 GFG458742:GFI458744 GPC458742:GPE458744 GYY458742:GZA458744 HIU458742:HIW458744 HSQ458742:HSS458744 ICM458742:ICO458744 IMI458742:IMK458744 IWE458742:IWG458744 JGA458742:JGC458744 JPW458742:JPY458744 JZS458742:JZU458744 KJO458742:KJQ458744 KTK458742:KTM458744 LDG458742:LDI458744 LNC458742:LNE458744 LWY458742:LXA458744 MGU458742:MGW458744 MQQ458742:MQS458744 NAM458742:NAO458744 NKI458742:NKK458744 NUE458742:NUG458744 OEA458742:OEC458744 ONW458742:ONY458744 OXS458742:OXU458744 PHO458742:PHQ458744 PRK458742:PRM458744 QBG458742:QBI458744 QLC458742:QLE458744 QUY458742:QVA458744 REU458742:REW458744 ROQ458742:ROS458744 RYM458742:RYO458744 SII458742:SIK458744 SSE458742:SSG458744 TCA458742:TCC458744 TLW458742:TLY458744 TVS458742:TVU458744 UFO458742:UFQ458744 UPK458742:UPM458744 UZG458742:UZI458744 VJC458742:VJE458744 VSY458742:VTA458744 WCU458742:WCW458744 WMQ458742:WMS458744 WWM458742:WWO458744 Z524278:AD524280 KA524278:KC524280 TW524278:TY524280 ADS524278:ADU524280 ANO524278:ANQ524280 AXK524278:AXM524280 BHG524278:BHI524280 BRC524278:BRE524280 CAY524278:CBA524280 CKU524278:CKW524280 CUQ524278:CUS524280 DEM524278:DEO524280 DOI524278:DOK524280 DYE524278:DYG524280 EIA524278:EIC524280 ERW524278:ERY524280 FBS524278:FBU524280 FLO524278:FLQ524280 FVK524278:FVM524280 GFG524278:GFI524280 GPC524278:GPE524280 GYY524278:GZA524280 HIU524278:HIW524280 HSQ524278:HSS524280 ICM524278:ICO524280 IMI524278:IMK524280 IWE524278:IWG524280 JGA524278:JGC524280 JPW524278:JPY524280 JZS524278:JZU524280 KJO524278:KJQ524280 KTK524278:KTM524280 LDG524278:LDI524280 LNC524278:LNE524280 LWY524278:LXA524280 MGU524278:MGW524280 MQQ524278:MQS524280 NAM524278:NAO524280 NKI524278:NKK524280 NUE524278:NUG524280 OEA524278:OEC524280 ONW524278:ONY524280 OXS524278:OXU524280 PHO524278:PHQ524280 PRK524278:PRM524280 QBG524278:QBI524280 QLC524278:QLE524280 QUY524278:QVA524280 REU524278:REW524280 ROQ524278:ROS524280 RYM524278:RYO524280 SII524278:SIK524280 SSE524278:SSG524280 TCA524278:TCC524280 TLW524278:TLY524280 TVS524278:TVU524280 UFO524278:UFQ524280 UPK524278:UPM524280 UZG524278:UZI524280 VJC524278:VJE524280 VSY524278:VTA524280 WCU524278:WCW524280 WMQ524278:WMS524280 WWM524278:WWO524280 Z589814:AD589816 KA589814:KC589816 TW589814:TY589816 ADS589814:ADU589816 ANO589814:ANQ589816 AXK589814:AXM589816 BHG589814:BHI589816 BRC589814:BRE589816 CAY589814:CBA589816 CKU589814:CKW589816 CUQ589814:CUS589816 DEM589814:DEO589816 DOI589814:DOK589816 DYE589814:DYG589816 EIA589814:EIC589816 ERW589814:ERY589816 FBS589814:FBU589816 FLO589814:FLQ589816 FVK589814:FVM589816 GFG589814:GFI589816 GPC589814:GPE589816 GYY589814:GZA589816 HIU589814:HIW589816 HSQ589814:HSS589816 ICM589814:ICO589816 IMI589814:IMK589816 IWE589814:IWG589816 JGA589814:JGC589816 JPW589814:JPY589816 JZS589814:JZU589816 KJO589814:KJQ589816 KTK589814:KTM589816 LDG589814:LDI589816 LNC589814:LNE589816 LWY589814:LXA589816 MGU589814:MGW589816 MQQ589814:MQS589816 NAM589814:NAO589816 NKI589814:NKK589816 NUE589814:NUG589816 OEA589814:OEC589816 ONW589814:ONY589816 OXS589814:OXU589816 PHO589814:PHQ589816 PRK589814:PRM589816 QBG589814:QBI589816 QLC589814:QLE589816 QUY589814:QVA589816 REU589814:REW589816 ROQ589814:ROS589816 RYM589814:RYO589816 SII589814:SIK589816 SSE589814:SSG589816 TCA589814:TCC589816 TLW589814:TLY589816 TVS589814:TVU589816 UFO589814:UFQ589816 UPK589814:UPM589816 UZG589814:UZI589816 VJC589814:VJE589816 VSY589814:VTA589816 WCU589814:WCW589816 WMQ589814:WMS589816 WWM589814:WWO589816 Z655350:AD655352 KA655350:KC655352 TW655350:TY655352 ADS655350:ADU655352 ANO655350:ANQ655352 AXK655350:AXM655352 BHG655350:BHI655352 BRC655350:BRE655352 CAY655350:CBA655352 CKU655350:CKW655352 CUQ655350:CUS655352 DEM655350:DEO655352 DOI655350:DOK655352 DYE655350:DYG655352 EIA655350:EIC655352 ERW655350:ERY655352 FBS655350:FBU655352 FLO655350:FLQ655352 FVK655350:FVM655352 GFG655350:GFI655352 GPC655350:GPE655352 GYY655350:GZA655352 HIU655350:HIW655352 HSQ655350:HSS655352 ICM655350:ICO655352 IMI655350:IMK655352 IWE655350:IWG655352 JGA655350:JGC655352 JPW655350:JPY655352 JZS655350:JZU655352 KJO655350:KJQ655352 KTK655350:KTM655352 LDG655350:LDI655352 LNC655350:LNE655352 LWY655350:LXA655352 MGU655350:MGW655352 MQQ655350:MQS655352 NAM655350:NAO655352 NKI655350:NKK655352 NUE655350:NUG655352 OEA655350:OEC655352 ONW655350:ONY655352 OXS655350:OXU655352 PHO655350:PHQ655352 PRK655350:PRM655352 QBG655350:QBI655352 QLC655350:QLE655352 QUY655350:QVA655352 REU655350:REW655352 ROQ655350:ROS655352 RYM655350:RYO655352 SII655350:SIK655352 SSE655350:SSG655352 TCA655350:TCC655352 TLW655350:TLY655352 TVS655350:TVU655352 UFO655350:UFQ655352 UPK655350:UPM655352 UZG655350:UZI655352 VJC655350:VJE655352 VSY655350:VTA655352 WCU655350:WCW655352 WMQ655350:WMS655352 WWM655350:WWO655352 Z720886:AD720888 KA720886:KC720888 TW720886:TY720888 ADS720886:ADU720888 ANO720886:ANQ720888 AXK720886:AXM720888 BHG720886:BHI720888 BRC720886:BRE720888 CAY720886:CBA720888 CKU720886:CKW720888 CUQ720886:CUS720888 DEM720886:DEO720888 DOI720886:DOK720888 DYE720886:DYG720888 EIA720886:EIC720888 ERW720886:ERY720888 FBS720886:FBU720888 FLO720886:FLQ720888 FVK720886:FVM720888 GFG720886:GFI720888 GPC720886:GPE720888 GYY720886:GZA720888 HIU720886:HIW720888 HSQ720886:HSS720888 ICM720886:ICO720888 IMI720886:IMK720888 IWE720886:IWG720888 JGA720886:JGC720888 JPW720886:JPY720888 JZS720886:JZU720888 KJO720886:KJQ720888 KTK720886:KTM720888 LDG720886:LDI720888 LNC720886:LNE720888 LWY720886:LXA720888 MGU720886:MGW720888 MQQ720886:MQS720888 NAM720886:NAO720888 NKI720886:NKK720888 NUE720886:NUG720888 OEA720886:OEC720888 ONW720886:ONY720888 OXS720886:OXU720888 PHO720886:PHQ720888 PRK720886:PRM720888 QBG720886:QBI720888 QLC720886:QLE720888 QUY720886:QVA720888 REU720886:REW720888 ROQ720886:ROS720888 RYM720886:RYO720888 SII720886:SIK720888 SSE720886:SSG720888 TCA720886:TCC720888 TLW720886:TLY720888 TVS720886:TVU720888 UFO720886:UFQ720888 UPK720886:UPM720888 UZG720886:UZI720888 VJC720886:VJE720888 VSY720886:VTA720888 WCU720886:WCW720888 WMQ720886:WMS720888 WWM720886:WWO720888 Z786422:AD786424 KA786422:KC786424 TW786422:TY786424 ADS786422:ADU786424 ANO786422:ANQ786424 AXK786422:AXM786424 BHG786422:BHI786424 BRC786422:BRE786424 CAY786422:CBA786424 CKU786422:CKW786424 CUQ786422:CUS786424 DEM786422:DEO786424 DOI786422:DOK786424 DYE786422:DYG786424 EIA786422:EIC786424 ERW786422:ERY786424 FBS786422:FBU786424 FLO786422:FLQ786424 FVK786422:FVM786424 GFG786422:GFI786424 GPC786422:GPE786424 GYY786422:GZA786424 HIU786422:HIW786424 HSQ786422:HSS786424 ICM786422:ICO786424 IMI786422:IMK786424 IWE786422:IWG786424 JGA786422:JGC786424 JPW786422:JPY786424 JZS786422:JZU786424 KJO786422:KJQ786424 KTK786422:KTM786424 LDG786422:LDI786424 LNC786422:LNE786424 LWY786422:LXA786424 MGU786422:MGW786424 MQQ786422:MQS786424 NAM786422:NAO786424 NKI786422:NKK786424 NUE786422:NUG786424 OEA786422:OEC786424 ONW786422:ONY786424 OXS786422:OXU786424 PHO786422:PHQ786424 PRK786422:PRM786424 QBG786422:QBI786424 QLC786422:QLE786424 QUY786422:QVA786424 REU786422:REW786424 ROQ786422:ROS786424 RYM786422:RYO786424 SII786422:SIK786424 SSE786422:SSG786424 TCA786422:TCC786424 TLW786422:TLY786424 TVS786422:TVU786424 UFO786422:UFQ786424 UPK786422:UPM786424 UZG786422:UZI786424 VJC786422:VJE786424 VSY786422:VTA786424 WCU786422:WCW786424 WMQ786422:WMS786424 WWM786422:WWO786424 Z851958:AD851960 KA851958:KC851960 TW851958:TY851960 ADS851958:ADU851960 ANO851958:ANQ851960 AXK851958:AXM851960 BHG851958:BHI851960 BRC851958:BRE851960 CAY851958:CBA851960 CKU851958:CKW851960 CUQ851958:CUS851960 DEM851958:DEO851960 DOI851958:DOK851960 DYE851958:DYG851960 EIA851958:EIC851960 ERW851958:ERY851960 FBS851958:FBU851960 FLO851958:FLQ851960 FVK851958:FVM851960 GFG851958:GFI851960 GPC851958:GPE851960 GYY851958:GZA851960 HIU851958:HIW851960 HSQ851958:HSS851960 ICM851958:ICO851960 IMI851958:IMK851960 IWE851958:IWG851960 JGA851958:JGC851960 JPW851958:JPY851960 JZS851958:JZU851960 KJO851958:KJQ851960 KTK851958:KTM851960 LDG851958:LDI851960 LNC851958:LNE851960 LWY851958:LXA851960 MGU851958:MGW851960 MQQ851958:MQS851960 NAM851958:NAO851960 NKI851958:NKK851960 NUE851958:NUG851960 OEA851958:OEC851960 ONW851958:ONY851960 OXS851958:OXU851960 PHO851958:PHQ851960 PRK851958:PRM851960 QBG851958:QBI851960 QLC851958:QLE851960 QUY851958:QVA851960 REU851958:REW851960 ROQ851958:ROS851960 RYM851958:RYO851960 SII851958:SIK851960 SSE851958:SSG851960 TCA851958:TCC851960 TLW851958:TLY851960 TVS851958:TVU851960 UFO851958:UFQ851960 UPK851958:UPM851960 UZG851958:UZI851960 VJC851958:VJE851960 VSY851958:VTA851960 WCU851958:WCW851960 WMQ851958:WMS851960 WWM851958:WWO851960 Z917494:AD917496 KA917494:KC917496 TW917494:TY917496 ADS917494:ADU917496 ANO917494:ANQ917496 AXK917494:AXM917496 BHG917494:BHI917496 BRC917494:BRE917496 CAY917494:CBA917496 CKU917494:CKW917496 CUQ917494:CUS917496 DEM917494:DEO917496 DOI917494:DOK917496 DYE917494:DYG917496 EIA917494:EIC917496 ERW917494:ERY917496 FBS917494:FBU917496 FLO917494:FLQ917496 FVK917494:FVM917496 GFG917494:GFI917496 GPC917494:GPE917496 GYY917494:GZA917496 HIU917494:HIW917496 HSQ917494:HSS917496 ICM917494:ICO917496 IMI917494:IMK917496 IWE917494:IWG917496 JGA917494:JGC917496 JPW917494:JPY917496 JZS917494:JZU917496 KJO917494:KJQ917496 KTK917494:KTM917496 LDG917494:LDI917496 LNC917494:LNE917496 LWY917494:LXA917496 MGU917494:MGW917496 MQQ917494:MQS917496 NAM917494:NAO917496 NKI917494:NKK917496 NUE917494:NUG917496 OEA917494:OEC917496 ONW917494:ONY917496 OXS917494:OXU917496 PHO917494:PHQ917496 PRK917494:PRM917496 QBG917494:QBI917496 QLC917494:QLE917496 QUY917494:QVA917496 REU917494:REW917496 ROQ917494:ROS917496 RYM917494:RYO917496 SII917494:SIK917496 SSE917494:SSG917496 TCA917494:TCC917496 TLW917494:TLY917496 TVS917494:TVU917496 UFO917494:UFQ917496 UPK917494:UPM917496 UZG917494:UZI917496 VJC917494:VJE917496 VSY917494:VTA917496 WCU917494:WCW917496 WMQ917494:WMS917496 WWM917494:WWO917496 Z983030:AD983032 KA983030:KC983032 TW983030:TY983032 ADS983030:ADU983032 ANO983030:ANQ983032 AXK983030:AXM983032 BHG983030:BHI983032 BRC983030:BRE983032 CAY983030:CBA983032 CKU983030:CKW983032 CUQ983030:CUS983032 DEM983030:DEO983032 DOI983030:DOK983032 DYE983030:DYG983032 EIA983030:EIC983032 ERW983030:ERY983032 FBS983030:FBU983032 FLO983030:FLQ983032 FVK983030:FVM983032 GFG983030:GFI983032 GPC983030:GPE983032 GYY983030:GZA983032 HIU983030:HIW983032 HSQ983030:HSS983032 ICM983030:ICO983032 IMI983030:IMK983032 IWE983030:IWG983032 JGA983030:JGC983032 JPW983030:JPY983032 JZS983030:JZU983032 KJO983030:KJQ983032 KTK983030:KTM983032 LDG983030:LDI983032 LNC983030:LNE983032 LWY983030:LXA983032 MGU983030:MGW983032 MQQ983030:MQS983032 NAM983030:NAO983032 NKI983030:NKK983032 NUE983030:NUG983032 OEA983030:OEC983032 ONW983030:ONY983032 OXS983030:OXU983032 PHO983030:PHQ983032 PRK983030:PRM983032 QBG983030:QBI983032 QLC983030:QLE983032 QUY983030:QVA983032 REU983030:REW983032 ROQ983030:ROS983032 RYM983030:RYO983032 SII983030:SIK983032 SSE983030:SSG983032 TCA983030:TCC983032 TLW983030:TLY983032 TVS983030:TVU983032 UFO983030:UFQ983032 UPK983030:UPM983032 UZG983030:UZI983032 VJC983030:VJE983032 VSY983030:VTA983032 WCU983030:WCW983032 WMQ983030:WMS983032" xr:uid="{72C73288-0EED-4841-9610-A05180C8994B}">
      <formula1>"1,2,3,4,5,6,7,8,9,10,11,12"</formula1>
    </dataValidation>
    <dataValidation type="list" imeMode="off" allowBlank="1" showInputMessage="1" showErrorMessage="1" sqref="AF65526:AJ65528 KE4:KG6 UA4:UC6 ADW4:ADY6 ANS4:ANU6 AXO4:AXQ6 BHK4:BHM6 BRG4:BRI6 CBC4:CBE6 CKY4:CLA6 CUU4:CUW6 DEQ4:DES6 DOM4:DOO6 DYI4:DYK6 EIE4:EIG6 ESA4:ESC6 FBW4:FBY6 FLS4:FLU6 FVO4:FVQ6 GFK4:GFM6 GPG4:GPI6 GZC4:GZE6 HIY4:HJA6 HSU4:HSW6 ICQ4:ICS6 IMM4:IMO6 IWI4:IWK6 JGE4:JGG6 JQA4:JQC6 JZW4:JZY6 KJS4:KJU6 KTO4:KTQ6 LDK4:LDM6 LNG4:LNI6 LXC4:LXE6 MGY4:MHA6 MQU4:MQW6 NAQ4:NAS6 NKM4:NKO6 NUI4:NUK6 OEE4:OEG6 OOA4:OOC6 OXW4:OXY6 PHS4:PHU6 PRO4:PRQ6 QBK4:QBM6 QLG4:QLI6 QVC4:QVE6 REY4:RFA6 ROU4:ROW6 RYQ4:RYS6 SIM4:SIO6 SSI4:SSK6 TCE4:TCG6 TMA4:TMC6 TVW4:TVY6 UFS4:UFU6 UPO4:UPQ6 UZK4:UZM6 VJG4:VJI6 VTC4:VTE6 WCY4:WDA6 WMU4:WMW6 WWQ4:WWS6 KE65526:KG65528 UA65526:UC65528 ADW65526:ADY65528 ANS65526:ANU65528 AXO65526:AXQ65528 BHK65526:BHM65528 BRG65526:BRI65528 CBC65526:CBE65528 CKY65526:CLA65528 CUU65526:CUW65528 DEQ65526:DES65528 DOM65526:DOO65528 DYI65526:DYK65528 EIE65526:EIG65528 ESA65526:ESC65528 FBW65526:FBY65528 FLS65526:FLU65528 FVO65526:FVQ65528 GFK65526:GFM65528 GPG65526:GPI65528 GZC65526:GZE65528 HIY65526:HJA65528 HSU65526:HSW65528 ICQ65526:ICS65528 IMM65526:IMO65528 IWI65526:IWK65528 JGE65526:JGG65528 JQA65526:JQC65528 JZW65526:JZY65528 KJS65526:KJU65528 KTO65526:KTQ65528 LDK65526:LDM65528 LNG65526:LNI65528 LXC65526:LXE65528 MGY65526:MHA65528 MQU65526:MQW65528 NAQ65526:NAS65528 NKM65526:NKO65528 NUI65526:NUK65528 OEE65526:OEG65528 OOA65526:OOC65528 OXW65526:OXY65528 PHS65526:PHU65528 PRO65526:PRQ65528 QBK65526:QBM65528 QLG65526:QLI65528 QVC65526:QVE65528 REY65526:RFA65528 ROU65526:ROW65528 RYQ65526:RYS65528 SIM65526:SIO65528 SSI65526:SSK65528 TCE65526:TCG65528 TMA65526:TMC65528 TVW65526:TVY65528 UFS65526:UFU65528 UPO65526:UPQ65528 UZK65526:UZM65528 VJG65526:VJI65528 VTC65526:VTE65528 WCY65526:WDA65528 WMU65526:WMW65528 WWQ65526:WWS65528 KE131062:KG131064 UA131062:UC131064 ADW131062:ADY131064 ANS131062:ANU131064 AXO131062:AXQ131064 BHK131062:BHM131064 BRG131062:BRI131064 CBC131062:CBE131064 CKY131062:CLA131064 CUU131062:CUW131064 DEQ131062:DES131064 DOM131062:DOO131064 DYI131062:DYK131064 EIE131062:EIG131064 ESA131062:ESC131064 FBW131062:FBY131064 FLS131062:FLU131064 FVO131062:FVQ131064 GFK131062:GFM131064 GPG131062:GPI131064 GZC131062:GZE131064 HIY131062:HJA131064 HSU131062:HSW131064 ICQ131062:ICS131064 IMM131062:IMO131064 IWI131062:IWK131064 JGE131062:JGG131064 JQA131062:JQC131064 JZW131062:JZY131064 KJS131062:KJU131064 KTO131062:KTQ131064 LDK131062:LDM131064 LNG131062:LNI131064 LXC131062:LXE131064 MGY131062:MHA131064 MQU131062:MQW131064 NAQ131062:NAS131064 NKM131062:NKO131064 NUI131062:NUK131064 OEE131062:OEG131064 OOA131062:OOC131064 OXW131062:OXY131064 PHS131062:PHU131064 PRO131062:PRQ131064 QBK131062:QBM131064 QLG131062:QLI131064 QVC131062:QVE131064 REY131062:RFA131064 ROU131062:ROW131064 RYQ131062:RYS131064 SIM131062:SIO131064 SSI131062:SSK131064 TCE131062:TCG131064 TMA131062:TMC131064 TVW131062:TVY131064 UFS131062:UFU131064 UPO131062:UPQ131064 UZK131062:UZM131064 VJG131062:VJI131064 VTC131062:VTE131064 WCY131062:WDA131064 WMU131062:WMW131064 WWQ131062:WWS131064 KE196598:KG196600 UA196598:UC196600 ADW196598:ADY196600 ANS196598:ANU196600 AXO196598:AXQ196600 BHK196598:BHM196600 BRG196598:BRI196600 CBC196598:CBE196600 CKY196598:CLA196600 CUU196598:CUW196600 DEQ196598:DES196600 DOM196598:DOO196600 DYI196598:DYK196600 EIE196598:EIG196600 ESA196598:ESC196600 FBW196598:FBY196600 FLS196598:FLU196600 FVO196598:FVQ196600 GFK196598:GFM196600 GPG196598:GPI196600 GZC196598:GZE196600 HIY196598:HJA196600 HSU196598:HSW196600 ICQ196598:ICS196600 IMM196598:IMO196600 IWI196598:IWK196600 JGE196598:JGG196600 JQA196598:JQC196600 JZW196598:JZY196600 KJS196598:KJU196600 KTO196598:KTQ196600 LDK196598:LDM196600 LNG196598:LNI196600 LXC196598:LXE196600 MGY196598:MHA196600 MQU196598:MQW196600 NAQ196598:NAS196600 NKM196598:NKO196600 NUI196598:NUK196600 OEE196598:OEG196600 OOA196598:OOC196600 OXW196598:OXY196600 PHS196598:PHU196600 PRO196598:PRQ196600 QBK196598:QBM196600 QLG196598:QLI196600 QVC196598:QVE196600 REY196598:RFA196600 ROU196598:ROW196600 RYQ196598:RYS196600 SIM196598:SIO196600 SSI196598:SSK196600 TCE196598:TCG196600 TMA196598:TMC196600 TVW196598:TVY196600 UFS196598:UFU196600 UPO196598:UPQ196600 UZK196598:UZM196600 VJG196598:VJI196600 VTC196598:VTE196600 WCY196598:WDA196600 WMU196598:WMW196600 WWQ196598:WWS196600 KE262134:KG262136 UA262134:UC262136 ADW262134:ADY262136 ANS262134:ANU262136 AXO262134:AXQ262136 BHK262134:BHM262136 BRG262134:BRI262136 CBC262134:CBE262136 CKY262134:CLA262136 CUU262134:CUW262136 DEQ262134:DES262136 DOM262134:DOO262136 DYI262134:DYK262136 EIE262134:EIG262136 ESA262134:ESC262136 FBW262134:FBY262136 FLS262134:FLU262136 FVO262134:FVQ262136 GFK262134:GFM262136 GPG262134:GPI262136 GZC262134:GZE262136 HIY262134:HJA262136 HSU262134:HSW262136 ICQ262134:ICS262136 IMM262134:IMO262136 IWI262134:IWK262136 JGE262134:JGG262136 JQA262134:JQC262136 JZW262134:JZY262136 KJS262134:KJU262136 KTO262134:KTQ262136 LDK262134:LDM262136 LNG262134:LNI262136 LXC262134:LXE262136 MGY262134:MHA262136 MQU262134:MQW262136 NAQ262134:NAS262136 NKM262134:NKO262136 NUI262134:NUK262136 OEE262134:OEG262136 OOA262134:OOC262136 OXW262134:OXY262136 PHS262134:PHU262136 PRO262134:PRQ262136 QBK262134:QBM262136 QLG262134:QLI262136 QVC262134:QVE262136 REY262134:RFA262136 ROU262134:ROW262136 RYQ262134:RYS262136 SIM262134:SIO262136 SSI262134:SSK262136 TCE262134:TCG262136 TMA262134:TMC262136 TVW262134:TVY262136 UFS262134:UFU262136 UPO262134:UPQ262136 UZK262134:UZM262136 VJG262134:VJI262136 VTC262134:VTE262136 WCY262134:WDA262136 WMU262134:WMW262136 WWQ262134:WWS262136 KE327670:KG327672 UA327670:UC327672 ADW327670:ADY327672 ANS327670:ANU327672 AXO327670:AXQ327672 BHK327670:BHM327672 BRG327670:BRI327672 CBC327670:CBE327672 CKY327670:CLA327672 CUU327670:CUW327672 DEQ327670:DES327672 DOM327670:DOO327672 DYI327670:DYK327672 EIE327670:EIG327672 ESA327670:ESC327672 FBW327670:FBY327672 FLS327670:FLU327672 FVO327670:FVQ327672 GFK327670:GFM327672 GPG327670:GPI327672 GZC327670:GZE327672 HIY327670:HJA327672 HSU327670:HSW327672 ICQ327670:ICS327672 IMM327670:IMO327672 IWI327670:IWK327672 JGE327670:JGG327672 JQA327670:JQC327672 JZW327670:JZY327672 KJS327670:KJU327672 KTO327670:KTQ327672 LDK327670:LDM327672 LNG327670:LNI327672 LXC327670:LXE327672 MGY327670:MHA327672 MQU327670:MQW327672 NAQ327670:NAS327672 NKM327670:NKO327672 NUI327670:NUK327672 OEE327670:OEG327672 OOA327670:OOC327672 OXW327670:OXY327672 PHS327670:PHU327672 PRO327670:PRQ327672 QBK327670:QBM327672 QLG327670:QLI327672 QVC327670:QVE327672 REY327670:RFA327672 ROU327670:ROW327672 RYQ327670:RYS327672 SIM327670:SIO327672 SSI327670:SSK327672 TCE327670:TCG327672 TMA327670:TMC327672 TVW327670:TVY327672 UFS327670:UFU327672 UPO327670:UPQ327672 UZK327670:UZM327672 VJG327670:VJI327672 VTC327670:VTE327672 WCY327670:WDA327672 WMU327670:WMW327672 WWQ327670:WWS327672 KE393206:KG393208 UA393206:UC393208 ADW393206:ADY393208 ANS393206:ANU393208 AXO393206:AXQ393208 BHK393206:BHM393208 BRG393206:BRI393208 CBC393206:CBE393208 CKY393206:CLA393208 CUU393206:CUW393208 DEQ393206:DES393208 DOM393206:DOO393208 DYI393206:DYK393208 EIE393206:EIG393208 ESA393206:ESC393208 FBW393206:FBY393208 FLS393206:FLU393208 FVO393206:FVQ393208 GFK393206:GFM393208 GPG393206:GPI393208 GZC393206:GZE393208 HIY393206:HJA393208 HSU393206:HSW393208 ICQ393206:ICS393208 IMM393206:IMO393208 IWI393206:IWK393208 JGE393206:JGG393208 JQA393206:JQC393208 JZW393206:JZY393208 KJS393206:KJU393208 KTO393206:KTQ393208 LDK393206:LDM393208 LNG393206:LNI393208 LXC393206:LXE393208 MGY393206:MHA393208 MQU393206:MQW393208 NAQ393206:NAS393208 NKM393206:NKO393208 NUI393206:NUK393208 OEE393206:OEG393208 OOA393206:OOC393208 OXW393206:OXY393208 PHS393206:PHU393208 PRO393206:PRQ393208 QBK393206:QBM393208 QLG393206:QLI393208 QVC393206:QVE393208 REY393206:RFA393208 ROU393206:ROW393208 RYQ393206:RYS393208 SIM393206:SIO393208 SSI393206:SSK393208 TCE393206:TCG393208 TMA393206:TMC393208 TVW393206:TVY393208 UFS393206:UFU393208 UPO393206:UPQ393208 UZK393206:UZM393208 VJG393206:VJI393208 VTC393206:VTE393208 WCY393206:WDA393208 WMU393206:WMW393208 WWQ393206:WWS393208 KE458742:KG458744 UA458742:UC458744 ADW458742:ADY458744 ANS458742:ANU458744 AXO458742:AXQ458744 BHK458742:BHM458744 BRG458742:BRI458744 CBC458742:CBE458744 CKY458742:CLA458744 CUU458742:CUW458744 DEQ458742:DES458744 DOM458742:DOO458744 DYI458742:DYK458744 EIE458742:EIG458744 ESA458742:ESC458744 FBW458742:FBY458744 FLS458742:FLU458744 FVO458742:FVQ458744 GFK458742:GFM458744 GPG458742:GPI458744 GZC458742:GZE458744 HIY458742:HJA458744 HSU458742:HSW458744 ICQ458742:ICS458744 IMM458742:IMO458744 IWI458742:IWK458744 JGE458742:JGG458744 JQA458742:JQC458744 JZW458742:JZY458744 KJS458742:KJU458744 KTO458742:KTQ458744 LDK458742:LDM458744 LNG458742:LNI458744 LXC458742:LXE458744 MGY458742:MHA458744 MQU458742:MQW458744 NAQ458742:NAS458744 NKM458742:NKO458744 NUI458742:NUK458744 OEE458742:OEG458744 OOA458742:OOC458744 OXW458742:OXY458744 PHS458742:PHU458744 PRO458742:PRQ458744 QBK458742:QBM458744 QLG458742:QLI458744 QVC458742:QVE458744 REY458742:RFA458744 ROU458742:ROW458744 RYQ458742:RYS458744 SIM458742:SIO458744 SSI458742:SSK458744 TCE458742:TCG458744 TMA458742:TMC458744 TVW458742:TVY458744 UFS458742:UFU458744 UPO458742:UPQ458744 UZK458742:UZM458744 VJG458742:VJI458744 VTC458742:VTE458744 WCY458742:WDA458744 WMU458742:WMW458744 WWQ458742:WWS458744 KE524278:KG524280 UA524278:UC524280 ADW524278:ADY524280 ANS524278:ANU524280 AXO524278:AXQ524280 BHK524278:BHM524280 BRG524278:BRI524280 CBC524278:CBE524280 CKY524278:CLA524280 CUU524278:CUW524280 DEQ524278:DES524280 DOM524278:DOO524280 DYI524278:DYK524280 EIE524278:EIG524280 ESA524278:ESC524280 FBW524278:FBY524280 FLS524278:FLU524280 FVO524278:FVQ524280 GFK524278:GFM524280 GPG524278:GPI524280 GZC524278:GZE524280 HIY524278:HJA524280 HSU524278:HSW524280 ICQ524278:ICS524280 IMM524278:IMO524280 IWI524278:IWK524280 JGE524278:JGG524280 JQA524278:JQC524280 JZW524278:JZY524280 KJS524278:KJU524280 KTO524278:KTQ524280 LDK524278:LDM524280 LNG524278:LNI524280 LXC524278:LXE524280 MGY524278:MHA524280 MQU524278:MQW524280 NAQ524278:NAS524280 NKM524278:NKO524280 NUI524278:NUK524280 OEE524278:OEG524280 OOA524278:OOC524280 OXW524278:OXY524280 PHS524278:PHU524280 PRO524278:PRQ524280 QBK524278:QBM524280 QLG524278:QLI524280 QVC524278:QVE524280 REY524278:RFA524280 ROU524278:ROW524280 RYQ524278:RYS524280 SIM524278:SIO524280 SSI524278:SSK524280 TCE524278:TCG524280 TMA524278:TMC524280 TVW524278:TVY524280 UFS524278:UFU524280 UPO524278:UPQ524280 UZK524278:UZM524280 VJG524278:VJI524280 VTC524278:VTE524280 WCY524278:WDA524280 WMU524278:WMW524280 WWQ524278:WWS524280 KE589814:KG589816 UA589814:UC589816 ADW589814:ADY589816 ANS589814:ANU589816 AXO589814:AXQ589816 BHK589814:BHM589816 BRG589814:BRI589816 CBC589814:CBE589816 CKY589814:CLA589816 CUU589814:CUW589816 DEQ589814:DES589816 DOM589814:DOO589816 DYI589814:DYK589816 EIE589814:EIG589816 ESA589814:ESC589816 FBW589814:FBY589816 FLS589814:FLU589816 FVO589814:FVQ589816 GFK589814:GFM589816 GPG589814:GPI589816 GZC589814:GZE589816 HIY589814:HJA589816 HSU589814:HSW589816 ICQ589814:ICS589816 IMM589814:IMO589816 IWI589814:IWK589816 JGE589814:JGG589816 JQA589814:JQC589816 JZW589814:JZY589816 KJS589814:KJU589816 KTO589814:KTQ589816 LDK589814:LDM589816 LNG589814:LNI589816 LXC589814:LXE589816 MGY589814:MHA589816 MQU589814:MQW589816 NAQ589814:NAS589816 NKM589814:NKO589816 NUI589814:NUK589816 OEE589814:OEG589816 OOA589814:OOC589816 OXW589814:OXY589816 PHS589814:PHU589816 PRO589814:PRQ589816 QBK589814:QBM589816 QLG589814:QLI589816 QVC589814:QVE589816 REY589814:RFA589816 ROU589814:ROW589816 RYQ589814:RYS589816 SIM589814:SIO589816 SSI589814:SSK589816 TCE589814:TCG589816 TMA589814:TMC589816 TVW589814:TVY589816 UFS589814:UFU589816 UPO589814:UPQ589816 UZK589814:UZM589816 VJG589814:VJI589816 VTC589814:VTE589816 WCY589814:WDA589816 WMU589814:WMW589816 WWQ589814:WWS589816 KE655350:KG655352 UA655350:UC655352 ADW655350:ADY655352 ANS655350:ANU655352 AXO655350:AXQ655352 BHK655350:BHM655352 BRG655350:BRI655352 CBC655350:CBE655352 CKY655350:CLA655352 CUU655350:CUW655352 DEQ655350:DES655352 DOM655350:DOO655352 DYI655350:DYK655352 EIE655350:EIG655352 ESA655350:ESC655352 FBW655350:FBY655352 FLS655350:FLU655352 FVO655350:FVQ655352 GFK655350:GFM655352 GPG655350:GPI655352 GZC655350:GZE655352 HIY655350:HJA655352 HSU655350:HSW655352 ICQ655350:ICS655352 IMM655350:IMO655352 IWI655350:IWK655352 JGE655350:JGG655352 JQA655350:JQC655352 JZW655350:JZY655352 KJS655350:KJU655352 KTO655350:KTQ655352 LDK655350:LDM655352 LNG655350:LNI655352 LXC655350:LXE655352 MGY655350:MHA655352 MQU655350:MQW655352 NAQ655350:NAS655352 NKM655350:NKO655352 NUI655350:NUK655352 OEE655350:OEG655352 OOA655350:OOC655352 OXW655350:OXY655352 PHS655350:PHU655352 PRO655350:PRQ655352 QBK655350:QBM655352 QLG655350:QLI655352 QVC655350:QVE655352 REY655350:RFA655352 ROU655350:ROW655352 RYQ655350:RYS655352 SIM655350:SIO655352 SSI655350:SSK655352 TCE655350:TCG655352 TMA655350:TMC655352 TVW655350:TVY655352 UFS655350:UFU655352 UPO655350:UPQ655352 UZK655350:UZM655352 VJG655350:VJI655352 VTC655350:VTE655352 WCY655350:WDA655352 WMU655350:WMW655352 WWQ655350:WWS655352 KE720886:KG720888 UA720886:UC720888 ADW720886:ADY720888 ANS720886:ANU720888 AXO720886:AXQ720888 BHK720886:BHM720888 BRG720886:BRI720888 CBC720886:CBE720888 CKY720886:CLA720888 CUU720886:CUW720888 DEQ720886:DES720888 DOM720886:DOO720888 DYI720886:DYK720888 EIE720886:EIG720888 ESA720886:ESC720888 FBW720886:FBY720888 FLS720886:FLU720888 FVO720886:FVQ720888 GFK720886:GFM720888 GPG720886:GPI720888 GZC720886:GZE720888 HIY720886:HJA720888 HSU720886:HSW720888 ICQ720886:ICS720888 IMM720886:IMO720888 IWI720886:IWK720888 JGE720886:JGG720888 JQA720886:JQC720888 JZW720886:JZY720888 KJS720886:KJU720888 KTO720886:KTQ720888 LDK720886:LDM720888 LNG720886:LNI720888 LXC720886:LXE720888 MGY720886:MHA720888 MQU720886:MQW720888 NAQ720886:NAS720888 NKM720886:NKO720888 NUI720886:NUK720888 OEE720886:OEG720888 OOA720886:OOC720888 OXW720886:OXY720888 PHS720886:PHU720888 PRO720886:PRQ720888 QBK720886:QBM720888 QLG720886:QLI720888 QVC720886:QVE720888 REY720886:RFA720888 ROU720886:ROW720888 RYQ720886:RYS720888 SIM720886:SIO720888 SSI720886:SSK720888 TCE720886:TCG720888 TMA720886:TMC720888 TVW720886:TVY720888 UFS720886:UFU720888 UPO720886:UPQ720888 UZK720886:UZM720888 VJG720886:VJI720888 VTC720886:VTE720888 WCY720886:WDA720888 WMU720886:WMW720888 WWQ720886:WWS720888 KE786422:KG786424 UA786422:UC786424 ADW786422:ADY786424 ANS786422:ANU786424 AXO786422:AXQ786424 BHK786422:BHM786424 BRG786422:BRI786424 CBC786422:CBE786424 CKY786422:CLA786424 CUU786422:CUW786424 DEQ786422:DES786424 DOM786422:DOO786424 DYI786422:DYK786424 EIE786422:EIG786424 ESA786422:ESC786424 FBW786422:FBY786424 FLS786422:FLU786424 FVO786422:FVQ786424 GFK786422:GFM786424 GPG786422:GPI786424 GZC786422:GZE786424 HIY786422:HJA786424 HSU786422:HSW786424 ICQ786422:ICS786424 IMM786422:IMO786424 IWI786422:IWK786424 JGE786422:JGG786424 JQA786422:JQC786424 JZW786422:JZY786424 KJS786422:KJU786424 KTO786422:KTQ786424 LDK786422:LDM786424 LNG786422:LNI786424 LXC786422:LXE786424 MGY786422:MHA786424 MQU786422:MQW786424 NAQ786422:NAS786424 NKM786422:NKO786424 NUI786422:NUK786424 OEE786422:OEG786424 OOA786422:OOC786424 OXW786422:OXY786424 PHS786422:PHU786424 PRO786422:PRQ786424 QBK786422:QBM786424 QLG786422:QLI786424 QVC786422:QVE786424 REY786422:RFA786424 ROU786422:ROW786424 RYQ786422:RYS786424 SIM786422:SIO786424 SSI786422:SSK786424 TCE786422:TCG786424 TMA786422:TMC786424 TVW786422:TVY786424 UFS786422:UFU786424 UPO786422:UPQ786424 UZK786422:UZM786424 VJG786422:VJI786424 VTC786422:VTE786424 WCY786422:WDA786424 WMU786422:WMW786424 WWQ786422:WWS786424 KE851958:KG851960 UA851958:UC851960 ADW851958:ADY851960 ANS851958:ANU851960 AXO851958:AXQ851960 BHK851958:BHM851960 BRG851958:BRI851960 CBC851958:CBE851960 CKY851958:CLA851960 CUU851958:CUW851960 DEQ851958:DES851960 DOM851958:DOO851960 DYI851958:DYK851960 EIE851958:EIG851960 ESA851958:ESC851960 FBW851958:FBY851960 FLS851958:FLU851960 FVO851958:FVQ851960 GFK851958:GFM851960 GPG851958:GPI851960 GZC851958:GZE851960 HIY851958:HJA851960 HSU851958:HSW851960 ICQ851958:ICS851960 IMM851958:IMO851960 IWI851958:IWK851960 JGE851958:JGG851960 JQA851958:JQC851960 JZW851958:JZY851960 KJS851958:KJU851960 KTO851958:KTQ851960 LDK851958:LDM851960 LNG851958:LNI851960 LXC851958:LXE851960 MGY851958:MHA851960 MQU851958:MQW851960 NAQ851958:NAS851960 NKM851958:NKO851960 NUI851958:NUK851960 OEE851958:OEG851960 OOA851958:OOC851960 OXW851958:OXY851960 PHS851958:PHU851960 PRO851958:PRQ851960 QBK851958:QBM851960 QLG851958:QLI851960 QVC851958:QVE851960 REY851958:RFA851960 ROU851958:ROW851960 RYQ851958:RYS851960 SIM851958:SIO851960 SSI851958:SSK851960 TCE851958:TCG851960 TMA851958:TMC851960 TVW851958:TVY851960 UFS851958:UFU851960 UPO851958:UPQ851960 UZK851958:UZM851960 VJG851958:VJI851960 VTC851958:VTE851960 WCY851958:WDA851960 WMU851958:WMW851960 WWQ851958:WWS851960 KE917494:KG917496 UA917494:UC917496 ADW917494:ADY917496 ANS917494:ANU917496 AXO917494:AXQ917496 BHK917494:BHM917496 BRG917494:BRI917496 CBC917494:CBE917496 CKY917494:CLA917496 CUU917494:CUW917496 DEQ917494:DES917496 DOM917494:DOO917496 DYI917494:DYK917496 EIE917494:EIG917496 ESA917494:ESC917496 FBW917494:FBY917496 FLS917494:FLU917496 FVO917494:FVQ917496 GFK917494:GFM917496 GPG917494:GPI917496 GZC917494:GZE917496 HIY917494:HJA917496 HSU917494:HSW917496 ICQ917494:ICS917496 IMM917494:IMO917496 IWI917494:IWK917496 JGE917494:JGG917496 JQA917494:JQC917496 JZW917494:JZY917496 KJS917494:KJU917496 KTO917494:KTQ917496 LDK917494:LDM917496 LNG917494:LNI917496 LXC917494:LXE917496 MGY917494:MHA917496 MQU917494:MQW917496 NAQ917494:NAS917496 NKM917494:NKO917496 NUI917494:NUK917496 OEE917494:OEG917496 OOA917494:OOC917496 OXW917494:OXY917496 PHS917494:PHU917496 PRO917494:PRQ917496 QBK917494:QBM917496 QLG917494:QLI917496 QVC917494:QVE917496 REY917494:RFA917496 ROU917494:ROW917496 RYQ917494:RYS917496 SIM917494:SIO917496 SSI917494:SSK917496 TCE917494:TCG917496 TMA917494:TMC917496 TVW917494:TVY917496 UFS917494:UFU917496 UPO917494:UPQ917496 UZK917494:UZM917496 VJG917494:VJI917496 VTC917494:VTE917496 WCY917494:WDA917496 WMU917494:WMW917496 WWQ917494:WWS917496 KE983030:KG983032 UA983030:UC983032 ADW983030:ADY983032 ANS983030:ANU983032 AXO983030:AXQ983032 BHK983030:BHM983032 BRG983030:BRI983032 CBC983030:CBE983032 CKY983030:CLA983032 CUU983030:CUW983032 DEQ983030:DES983032 DOM983030:DOO983032 DYI983030:DYK983032 EIE983030:EIG983032 ESA983030:ESC983032 FBW983030:FBY983032 FLS983030:FLU983032 FVO983030:FVQ983032 GFK983030:GFM983032 GPG983030:GPI983032 GZC983030:GZE983032 HIY983030:HJA983032 HSU983030:HSW983032 ICQ983030:ICS983032 IMM983030:IMO983032 IWI983030:IWK983032 JGE983030:JGG983032 JQA983030:JQC983032 JZW983030:JZY983032 KJS983030:KJU983032 KTO983030:KTQ983032 LDK983030:LDM983032 LNG983030:LNI983032 LXC983030:LXE983032 MGY983030:MHA983032 MQU983030:MQW983032 NAQ983030:NAS983032 NKM983030:NKO983032 NUI983030:NUK983032 OEE983030:OEG983032 OOA983030:OOC983032 OXW983030:OXY983032 PHS983030:PHU983032 PRO983030:PRQ983032 QBK983030:QBM983032 QLG983030:QLI983032 QVC983030:QVE983032 REY983030:RFA983032 ROU983030:ROW983032 RYQ983030:RYS983032 SIM983030:SIO983032 SSI983030:SSK983032 TCE983030:TCG983032 TMA983030:TMC983032 TVW983030:TVY983032 UFS983030:UFU983032 UPO983030:UPQ983032 UZK983030:UZM983032 VJG983030:VJI983032 VTC983030:VTE983032 WCY983030:WDA983032 WMU983030:WMW983032 WWQ983030:WWS983032 AF983030:AJ983032 AF917494:AJ917496 AF851958:AJ851960 AF786422:AJ786424 AF720886:AJ720888 AF655350:AJ655352 AF589814:AJ589816 AF524278:AJ524280 AF458742:AJ458744 AF393206:AJ393208 AF327670:AJ327672 AF262134:AJ262136 AF196598:AJ196600 AF131062:AJ131064" xr:uid="{3E69DBDB-2FB1-42D9-92E5-0D63FEFEFA94}">
      <formula1>"1,2,3,4,5,6,7,8,9,10,11,12,13,14,15,16,17,18,19,20,21,22,23,24,25,26,27,28,29,30,31"</formula1>
    </dataValidation>
    <dataValidation type="list" allowBlank="1" showInputMessage="1" showErrorMessage="1" sqref="JS19:JT19 TO19:TP19 ADK19:ADL19 ANG19:ANH19 AXC19:AXD19 BGY19:BGZ19 BQU19:BQV19 CAQ19:CAR19 CKM19:CKN19 CUI19:CUJ19 DEE19:DEF19 DOA19:DOB19 DXW19:DXX19 EHS19:EHT19 ERO19:ERP19 FBK19:FBL19 FLG19:FLH19 FVC19:FVD19 GEY19:GEZ19 GOU19:GOV19 GYQ19:GYR19 HIM19:HIN19 HSI19:HSJ19 ICE19:ICF19 IMA19:IMB19 IVW19:IVX19 JFS19:JFT19 JPO19:JPP19 JZK19:JZL19 KJG19:KJH19 KTC19:KTD19 LCY19:LCZ19 LMU19:LMV19 LWQ19:LWR19 MGM19:MGN19 MQI19:MQJ19 NAE19:NAF19 NKA19:NKB19 NTW19:NTX19 ODS19:ODT19 ONO19:ONP19 OXK19:OXL19 PHG19:PHH19 PRC19:PRD19 QAY19:QAZ19 QKU19:QKV19 QUQ19:QUR19 REM19:REN19 ROI19:ROJ19 RYE19:RYF19 SIA19:SIB19 SRW19:SRX19 TBS19:TBT19 TLO19:TLP19 TVK19:TVL19 UFG19:UFH19 UPC19:UPD19 UYY19:UYZ19 VIU19:VIV19 VSQ19:VSR19 WCM19:WCN19 WMI19:WMJ19 WWE19:WWF19 K19:L19 K65539:N65539 JS65539:JT65539 TO65539:TP65539 ADK65539:ADL65539 ANG65539:ANH65539 AXC65539:AXD65539 BGY65539:BGZ65539 BQU65539:BQV65539 CAQ65539:CAR65539 CKM65539:CKN65539 CUI65539:CUJ65539 DEE65539:DEF65539 DOA65539:DOB65539 DXW65539:DXX65539 EHS65539:EHT65539 ERO65539:ERP65539 FBK65539:FBL65539 FLG65539:FLH65539 FVC65539:FVD65539 GEY65539:GEZ65539 GOU65539:GOV65539 GYQ65539:GYR65539 HIM65539:HIN65539 HSI65539:HSJ65539 ICE65539:ICF65539 IMA65539:IMB65539 IVW65539:IVX65539 JFS65539:JFT65539 JPO65539:JPP65539 JZK65539:JZL65539 KJG65539:KJH65539 KTC65539:KTD65539 LCY65539:LCZ65539 LMU65539:LMV65539 LWQ65539:LWR65539 MGM65539:MGN65539 MQI65539:MQJ65539 NAE65539:NAF65539 NKA65539:NKB65539 NTW65539:NTX65539 ODS65539:ODT65539 ONO65539:ONP65539 OXK65539:OXL65539 PHG65539:PHH65539 PRC65539:PRD65539 QAY65539:QAZ65539 QKU65539:QKV65539 QUQ65539:QUR65539 REM65539:REN65539 ROI65539:ROJ65539 RYE65539:RYF65539 SIA65539:SIB65539 SRW65539:SRX65539 TBS65539:TBT65539 TLO65539:TLP65539 TVK65539:TVL65539 UFG65539:UFH65539 UPC65539:UPD65539 UYY65539:UYZ65539 VIU65539:VIV65539 VSQ65539:VSR65539 WCM65539:WCN65539 WMI65539:WMJ65539 WWE65539:WWF65539 K131075:N131075 JS131075:JT131075 TO131075:TP131075 ADK131075:ADL131075 ANG131075:ANH131075 AXC131075:AXD131075 BGY131075:BGZ131075 BQU131075:BQV131075 CAQ131075:CAR131075 CKM131075:CKN131075 CUI131075:CUJ131075 DEE131075:DEF131075 DOA131075:DOB131075 DXW131075:DXX131075 EHS131075:EHT131075 ERO131075:ERP131075 FBK131075:FBL131075 FLG131075:FLH131075 FVC131075:FVD131075 GEY131075:GEZ131075 GOU131075:GOV131075 GYQ131075:GYR131075 HIM131075:HIN131075 HSI131075:HSJ131075 ICE131075:ICF131075 IMA131075:IMB131075 IVW131075:IVX131075 JFS131075:JFT131075 JPO131075:JPP131075 JZK131075:JZL131075 KJG131075:KJH131075 KTC131075:KTD131075 LCY131075:LCZ131075 LMU131075:LMV131075 LWQ131075:LWR131075 MGM131075:MGN131075 MQI131075:MQJ131075 NAE131075:NAF131075 NKA131075:NKB131075 NTW131075:NTX131075 ODS131075:ODT131075 ONO131075:ONP131075 OXK131075:OXL131075 PHG131075:PHH131075 PRC131075:PRD131075 QAY131075:QAZ131075 QKU131075:QKV131075 QUQ131075:QUR131075 REM131075:REN131075 ROI131075:ROJ131075 RYE131075:RYF131075 SIA131075:SIB131075 SRW131075:SRX131075 TBS131075:TBT131075 TLO131075:TLP131075 TVK131075:TVL131075 UFG131075:UFH131075 UPC131075:UPD131075 UYY131075:UYZ131075 VIU131075:VIV131075 VSQ131075:VSR131075 WCM131075:WCN131075 WMI131075:WMJ131075 WWE131075:WWF131075 K196611:N196611 JS196611:JT196611 TO196611:TP196611 ADK196611:ADL196611 ANG196611:ANH196611 AXC196611:AXD196611 BGY196611:BGZ196611 BQU196611:BQV196611 CAQ196611:CAR196611 CKM196611:CKN196611 CUI196611:CUJ196611 DEE196611:DEF196611 DOA196611:DOB196611 DXW196611:DXX196611 EHS196611:EHT196611 ERO196611:ERP196611 FBK196611:FBL196611 FLG196611:FLH196611 FVC196611:FVD196611 GEY196611:GEZ196611 GOU196611:GOV196611 GYQ196611:GYR196611 HIM196611:HIN196611 HSI196611:HSJ196611 ICE196611:ICF196611 IMA196611:IMB196611 IVW196611:IVX196611 JFS196611:JFT196611 JPO196611:JPP196611 JZK196611:JZL196611 KJG196611:KJH196611 KTC196611:KTD196611 LCY196611:LCZ196611 LMU196611:LMV196611 LWQ196611:LWR196611 MGM196611:MGN196611 MQI196611:MQJ196611 NAE196611:NAF196611 NKA196611:NKB196611 NTW196611:NTX196611 ODS196611:ODT196611 ONO196611:ONP196611 OXK196611:OXL196611 PHG196611:PHH196611 PRC196611:PRD196611 QAY196611:QAZ196611 QKU196611:QKV196611 QUQ196611:QUR196611 REM196611:REN196611 ROI196611:ROJ196611 RYE196611:RYF196611 SIA196611:SIB196611 SRW196611:SRX196611 TBS196611:TBT196611 TLO196611:TLP196611 TVK196611:TVL196611 UFG196611:UFH196611 UPC196611:UPD196611 UYY196611:UYZ196611 VIU196611:VIV196611 VSQ196611:VSR196611 WCM196611:WCN196611 WMI196611:WMJ196611 WWE196611:WWF196611 K262147:N262147 JS262147:JT262147 TO262147:TP262147 ADK262147:ADL262147 ANG262147:ANH262147 AXC262147:AXD262147 BGY262147:BGZ262147 BQU262147:BQV262147 CAQ262147:CAR262147 CKM262147:CKN262147 CUI262147:CUJ262147 DEE262147:DEF262147 DOA262147:DOB262147 DXW262147:DXX262147 EHS262147:EHT262147 ERO262147:ERP262147 FBK262147:FBL262147 FLG262147:FLH262147 FVC262147:FVD262147 GEY262147:GEZ262147 GOU262147:GOV262147 GYQ262147:GYR262147 HIM262147:HIN262147 HSI262147:HSJ262147 ICE262147:ICF262147 IMA262147:IMB262147 IVW262147:IVX262147 JFS262147:JFT262147 JPO262147:JPP262147 JZK262147:JZL262147 KJG262147:KJH262147 KTC262147:KTD262147 LCY262147:LCZ262147 LMU262147:LMV262147 LWQ262147:LWR262147 MGM262147:MGN262147 MQI262147:MQJ262147 NAE262147:NAF262147 NKA262147:NKB262147 NTW262147:NTX262147 ODS262147:ODT262147 ONO262147:ONP262147 OXK262147:OXL262147 PHG262147:PHH262147 PRC262147:PRD262147 QAY262147:QAZ262147 QKU262147:QKV262147 QUQ262147:QUR262147 REM262147:REN262147 ROI262147:ROJ262147 RYE262147:RYF262147 SIA262147:SIB262147 SRW262147:SRX262147 TBS262147:TBT262147 TLO262147:TLP262147 TVK262147:TVL262147 UFG262147:UFH262147 UPC262147:UPD262147 UYY262147:UYZ262147 VIU262147:VIV262147 VSQ262147:VSR262147 WCM262147:WCN262147 WMI262147:WMJ262147 WWE262147:WWF262147 K327683:N327683 JS327683:JT327683 TO327683:TP327683 ADK327683:ADL327683 ANG327683:ANH327683 AXC327683:AXD327683 BGY327683:BGZ327683 BQU327683:BQV327683 CAQ327683:CAR327683 CKM327683:CKN327683 CUI327683:CUJ327683 DEE327683:DEF327683 DOA327683:DOB327683 DXW327683:DXX327683 EHS327683:EHT327683 ERO327683:ERP327683 FBK327683:FBL327683 FLG327683:FLH327683 FVC327683:FVD327683 GEY327683:GEZ327683 GOU327683:GOV327683 GYQ327683:GYR327683 HIM327683:HIN327683 HSI327683:HSJ327683 ICE327683:ICF327683 IMA327683:IMB327683 IVW327683:IVX327683 JFS327683:JFT327683 JPO327683:JPP327683 JZK327683:JZL327683 KJG327683:KJH327683 KTC327683:KTD327683 LCY327683:LCZ327683 LMU327683:LMV327683 LWQ327683:LWR327683 MGM327683:MGN327683 MQI327683:MQJ327683 NAE327683:NAF327683 NKA327683:NKB327683 NTW327683:NTX327683 ODS327683:ODT327683 ONO327683:ONP327683 OXK327683:OXL327683 PHG327683:PHH327683 PRC327683:PRD327683 QAY327683:QAZ327683 QKU327683:QKV327683 QUQ327683:QUR327683 REM327683:REN327683 ROI327683:ROJ327683 RYE327683:RYF327683 SIA327683:SIB327683 SRW327683:SRX327683 TBS327683:TBT327683 TLO327683:TLP327683 TVK327683:TVL327683 UFG327683:UFH327683 UPC327683:UPD327683 UYY327683:UYZ327683 VIU327683:VIV327683 VSQ327683:VSR327683 WCM327683:WCN327683 WMI327683:WMJ327683 WWE327683:WWF327683 K393219:N393219 JS393219:JT393219 TO393219:TP393219 ADK393219:ADL393219 ANG393219:ANH393219 AXC393219:AXD393219 BGY393219:BGZ393219 BQU393219:BQV393219 CAQ393219:CAR393219 CKM393219:CKN393219 CUI393219:CUJ393219 DEE393219:DEF393219 DOA393219:DOB393219 DXW393219:DXX393219 EHS393219:EHT393219 ERO393219:ERP393219 FBK393219:FBL393219 FLG393219:FLH393219 FVC393219:FVD393219 GEY393219:GEZ393219 GOU393219:GOV393219 GYQ393219:GYR393219 HIM393219:HIN393219 HSI393219:HSJ393219 ICE393219:ICF393219 IMA393219:IMB393219 IVW393219:IVX393219 JFS393219:JFT393219 JPO393219:JPP393219 JZK393219:JZL393219 KJG393219:KJH393219 KTC393219:KTD393219 LCY393219:LCZ393219 LMU393219:LMV393219 LWQ393219:LWR393219 MGM393219:MGN393219 MQI393219:MQJ393219 NAE393219:NAF393219 NKA393219:NKB393219 NTW393219:NTX393219 ODS393219:ODT393219 ONO393219:ONP393219 OXK393219:OXL393219 PHG393219:PHH393219 PRC393219:PRD393219 QAY393219:QAZ393219 QKU393219:QKV393219 QUQ393219:QUR393219 REM393219:REN393219 ROI393219:ROJ393219 RYE393219:RYF393219 SIA393219:SIB393219 SRW393219:SRX393219 TBS393219:TBT393219 TLO393219:TLP393219 TVK393219:TVL393219 UFG393219:UFH393219 UPC393219:UPD393219 UYY393219:UYZ393219 VIU393219:VIV393219 VSQ393219:VSR393219 WCM393219:WCN393219 WMI393219:WMJ393219 WWE393219:WWF393219 K458755:N458755 JS458755:JT458755 TO458755:TP458755 ADK458755:ADL458755 ANG458755:ANH458755 AXC458755:AXD458755 BGY458755:BGZ458755 BQU458755:BQV458755 CAQ458755:CAR458755 CKM458755:CKN458755 CUI458755:CUJ458755 DEE458755:DEF458755 DOA458755:DOB458755 DXW458755:DXX458755 EHS458755:EHT458755 ERO458755:ERP458755 FBK458755:FBL458755 FLG458755:FLH458755 FVC458755:FVD458755 GEY458755:GEZ458755 GOU458755:GOV458755 GYQ458755:GYR458755 HIM458755:HIN458755 HSI458755:HSJ458755 ICE458755:ICF458755 IMA458755:IMB458755 IVW458755:IVX458755 JFS458755:JFT458755 JPO458755:JPP458755 JZK458755:JZL458755 KJG458755:KJH458755 KTC458755:KTD458755 LCY458755:LCZ458755 LMU458755:LMV458755 LWQ458755:LWR458755 MGM458755:MGN458755 MQI458755:MQJ458755 NAE458755:NAF458755 NKA458755:NKB458755 NTW458755:NTX458755 ODS458755:ODT458755 ONO458755:ONP458755 OXK458755:OXL458755 PHG458755:PHH458755 PRC458755:PRD458755 QAY458755:QAZ458755 QKU458755:QKV458755 QUQ458755:QUR458755 REM458755:REN458755 ROI458755:ROJ458755 RYE458755:RYF458755 SIA458755:SIB458755 SRW458755:SRX458755 TBS458755:TBT458755 TLO458755:TLP458755 TVK458755:TVL458755 UFG458755:UFH458755 UPC458755:UPD458755 UYY458755:UYZ458755 VIU458755:VIV458755 VSQ458755:VSR458755 WCM458755:WCN458755 WMI458755:WMJ458755 WWE458755:WWF458755 K524291:N524291 JS524291:JT524291 TO524291:TP524291 ADK524291:ADL524291 ANG524291:ANH524291 AXC524291:AXD524291 BGY524291:BGZ524291 BQU524291:BQV524291 CAQ524291:CAR524291 CKM524291:CKN524291 CUI524291:CUJ524291 DEE524291:DEF524291 DOA524291:DOB524291 DXW524291:DXX524291 EHS524291:EHT524291 ERO524291:ERP524291 FBK524291:FBL524291 FLG524291:FLH524291 FVC524291:FVD524291 GEY524291:GEZ524291 GOU524291:GOV524291 GYQ524291:GYR524291 HIM524291:HIN524291 HSI524291:HSJ524291 ICE524291:ICF524291 IMA524291:IMB524291 IVW524291:IVX524291 JFS524291:JFT524291 JPO524291:JPP524291 JZK524291:JZL524291 KJG524291:KJH524291 KTC524291:KTD524291 LCY524291:LCZ524291 LMU524291:LMV524291 LWQ524291:LWR524291 MGM524291:MGN524291 MQI524291:MQJ524291 NAE524291:NAF524291 NKA524291:NKB524291 NTW524291:NTX524291 ODS524291:ODT524291 ONO524291:ONP524291 OXK524291:OXL524291 PHG524291:PHH524291 PRC524291:PRD524291 QAY524291:QAZ524291 QKU524291:QKV524291 QUQ524291:QUR524291 REM524291:REN524291 ROI524291:ROJ524291 RYE524291:RYF524291 SIA524291:SIB524291 SRW524291:SRX524291 TBS524291:TBT524291 TLO524291:TLP524291 TVK524291:TVL524291 UFG524291:UFH524291 UPC524291:UPD524291 UYY524291:UYZ524291 VIU524291:VIV524291 VSQ524291:VSR524291 WCM524291:WCN524291 WMI524291:WMJ524291 WWE524291:WWF524291 K589827:N589827 JS589827:JT589827 TO589827:TP589827 ADK589827:ADL589827 ANG589827:ANH589827 AXC589827:AXD589827 BGY589827:BGZ589827 BQU589827:BQV589827 CAQ589827:CAR589827 CKM589827:CKN589827 CUI589827:CUJ589827 DEE589827:DEF589827 DOA589827:DOB589827 DXW589827:DXX589827 EHS589827:EHT589827 ERO589827:ERP589827 FBK589827:FBL589827 FLG589827:FLH589827 FVC589827:FVD589827 GEY589827:GEZ589827 GOU589827:GOV589827 GYQ589827:GYR589827 HIM589827:HIN589827 HSI589827:HSJ589827 ICE589827:ICF589827 IMA589827:IMB589827 IVW589827:IVX589827 JFS589827:JFT589827 JPO589827:JPP589827 JZK589827:JZL589827 KJG589827:KJH589827 KTC589827:KTD589827 LCY589827:LCZ589827 LMU589827:LMV589827 LWQ589827:LWR589827 MGM589827:MGN589827 MQI589827:MQJ589827 NAE589827:NAF589827 NKA589827:NKB589827 NTW589827:NTX589827 ODS589827:ODT589827 ONO589827:ONP589827 OXK589827:OXL589827 PHG589827:PHH589827 PRC589827:PRD589827 QAY589827:QAZ589827 QKU589827:QKV589827 QUQ589827:QUR589827 REM589827:REN589827 ROI589827:ROJ589827 RYE589827:RYF589827 SIA589827:SIB589827 SRW589827:SRX589827 TBS589827:TBT589827 TLO589827:TLP589827 TVK589827:TVL589827 UFG589827:UFH589827 UPC589827:UPD589827 UYY589827:UYZ589827 VIU589827:VIV589827 VSQ589827:VSR589827 WCM589827:WCN589827 WMI589827:WMJ589827 WWE589827:WWF589827 K655363:N655363 JS655363:JT655363 TO655363:TP655363 ADK655363:ADL655363 ANG655363:ANH655363 AXC655363:AXD655363 BGY655363:BGZ655363 BQU655363:BQV655363 CAQ655363:CAR655363 CKM655363:CKN655363 CUI655363:CUJ655363 DEE655363:DEF655363 DOA655363:DOB655363 DXW655363:DXX655363 EHS655363:EHT655363 ERO655363:ERP655363 FBK655363:FBL655363 FLG655363:FLH655363 FVC655363:FVD655363 GEY655363:GEZ655363 GOU655363:GOV655363 GYQ655363:GYR655363 HIM655363:HIN655363 HSI655363:HSJ655363 ICE655363:ICF655363 IMA655363:IMB655363 IVW655363:IVX655363 JFS655363:JFT655363 JPO655363:JPP655363 JZK655363:JZL655363 KJG655363:KJH655363 KTC655363:KTD655363 LCY655363:LCZ655363 LMU655363:LMV655363 LWQ655363:LWR655363 MGM655363:MGN655363 MQI655363:MQJ655363 NAE655363:NAF655363 NKA655363:NKB655363 NTW655363:NTX655363 ODS655363:ODT655363 ONO655363:ONP655363 OXK655363:OXL655363 PHG655363:PHH655363 PRC655363:PRD655363 QAY655363:QAZ655363 QKU655363:QKV655363 QUQ655363:QUR655363 REM655363:REN655363 ROI655363:ROJ655363 RYE655363:RYF655363 SIA655363:SIB655363 SRW655363:SRX655363 TBS655363:TBT655363 TLO655363:TLP655363 TVK655363:TVL655363 UFG655363:UFH655363 UPC655363:UPD655363 UYY655363:UYZ655363 VIU655363:VIV655363 VSQ655363:VSR655363 WCM655363:WCN655363 WMI655363:WMJ655363 WWE655363:WWF655363 K720899:N720899 JS720899:JT720899 TO720899:TP720899 ADK720899:ADL720899 ANG720899:ANH720899 AXC720899:AXD720899 BGY720899:BGZ720899 BQU720899:BQV720899 CAQ720899:CAR720899 CKM720899:CKN720899 CUI720899:CUJ720899 DEE720899:DEF720899 DOA720899:DOB720899 DXW720899:DXX720899 EHS720899:EHT720899 ERO720899:ERP720899 FBK720899:FBL720899 FLG720899:FLH720899 FVC720899:FVD720899 GEY720899:GEZ720899 GOU720899:GOV720899 GYQ720899:GYR720899 HIM720899:HIN720899 HSI720899:HSJ720899 ICE720899:ICF720899 IMA720899:IMB720899 IVW720899:IVX720899 JFS720899:JFT720899 JPO720899:JPP720899 JZK720899:JZL720899 KJG720899:KJH720899 KTC720899:KTD720899 LCY720899:LCZ720899 LMU720899:LMV720899 LWQ720899:LWR720899 MGM720899:MGN720899 MQI720899:MQJ720899 NAE720899:NAF720899 NKA720899:NKB720899 NTW720899:NTX720899 ODS720899:ODT720899 ONO720899:ONP720899 OXK720899:OXL720899 PHG720899:PHH720899 PRC720899:PRD720899 QAY720899:QAZ720899 QKU720899:QKV720899 QUQ720899:QUR720899 REM720899:REN720899 ROI720899:ROJ720899 RYE720899:RYF720899 SIA720899:SIB720899 SRW720899:SRX720899 TBS720899:TBT720899 TLO720899:TLP720899 TVK720899:TVL720899 UFG720899:UFH720899 UPC720899:UPD720899 UYY720899:UYZ720899 VIU720899:VIV720899 VSQ720899:VSR720899 WCM720899:WCN720899 WMI720899:WMJ720899 WWE720899:WWF720899 K786435:N786435 JS786435:JT786435 TO786435:TP786435 ADK786435:ADL786435 ANG786435:ANH786435 AXC786435:AXD786435 BGY786435:BGZ786435 BQU786435:BQV786435 CAQ786435:CAR786435 CKM786435:CKN786435 CUI786435:CUJ786435 DEE786435:DEF786435 DOA786435:DOB786435 DXW786435:DXX786435 EHS786435:EHT786435 ERO786435:ERP786435 FBK786435:FBL786435 FLG786435:FLH786435 FVC786435:FVD786435 GEY786435:GEZ786435 GOU786435:GOV786435 GYQ786435:GYR786435 HIM786435:HIN786435 HSI786435:HSJ786435 ICE786435:ICF786435 IMA786435:IMB786435 IVW786435:IVX786435 JFS786435:JFT786435 JPO786435:JPP786435 JZK786435:JZL786435 KJG786435:KJH786435 KTC786435:KTD786435 LCY786435:LCZ786435 LMU786435:LMV786435 LWQ786435:LWR786435 MGM786435:MGN786435 MQI786435:MQJ786435 NAE786435:NAF786435 NKA786435:NKB786435 NTW786435:NTX786435 ODS786435:ODT786435 ONO786435:ONP786435 OXK786435:OXL786435 PHG786435:PHH786435 PRC786435:PRD786435 QAY786435:QAZ786435 QKU786435:QKV786435 QUQ786435:QUR786435 REM786435:REN786435 ROI786435:ROJ786435 RYE786435:RYF786435 SIA786435:SIB786435 SRW786435:SRX786435 TBS786435:TBT786435 TLO786435:TLP786435 TVK786435:TVL786435 UFG786435:UFH786435 UPC786435:UPD786435 UYY786435:UYZ786435 VIU786435:VIV786435 VSQ786435:VSR786435 WCM786435:WCN786435 WMI786435:WMJ786435 WWE786435:WWF786435 K851971:N851971 JS851971:JT851971 TO851971:TP851971 ADK851971:ADL851971 ANG851971:ANH851971 AXC851971:AXD851971 BGY851971:BGZ851971 BQU851971:BQV851971 CAQ851971:CAR851971 CKM851971:CKN851971 CUI851971:CUJ851971 DEE851971:DEF851971 DOA851971:DOB851971 DXW851971:DXX851971 EHS851971:EHT851971 ERO851971:ERP851971 FBK851971:FBL851971 FLG851971:FLH851971 FVC851971:FVD851971 GEY851971:GEZ851971 GOU851971:GOV851971 GYQ851971:GYR851971 HIM851971:HIN851971 HSI851971:HSJ851971 ICE851971:ICF851971 IMA851971:IMB851971 IVW851971:IVX851971 JFS851971:JFT851971 JPO851971:JPP851971 JZK851971:JZL851971 KJG851971:KJH851971 KTC851971:KTD851971 LCY851971:LCZ851971 LMU851971:LMV851971 LWQ851971:LWR851971 MGM851971:MGN851971 MQI851971:MQJ851971 NAE851971:NAF851971 NKA851971:NKB851971 NTW851971:NTX851971 ODS851971:ODT851971 ONO851971:ONP851971 OXK851971:OXL851971 PHG851971:PHH851971 PRC851971:PRD851971 QAY851971:QAZ851971 QKU851971:QKV851971 QUQ851971:QUR851971 REM851971:REN851971 ROI851971:ROJ851971 RYE851971:RYF851971 SIA851971:SIB851971 SRW851971:SRX851971 TBS851971:TBT851971 TLO851971:TLP851971 TVK851971:TVL851971 UFG851971:UFH851971 UPC851971:UPD851971 UYY851971:UYZ851971 VIU851971:VIV851971 VSQ851971:VSR851971 WCM851971:WCN851971 WMI851971:WMJ851971 WWE851971:WWF851971 K917507:N917507 JS917507:JT917507 TO917507:TP917507 ADK917507:ADL917507 ANG917507:ANH917507 AXC917507:AXD917507 BGY917507:BGZ917507 BQU917507:BQV917507 CAQ917507:CAR917507 CKM917507:CKN917507 CUI917507:CUJ917507 DEE917507:DEF917507 DOA917507:DOB917507 DXW917507:DXX917507 EHS917507:EHT917507 ERO917507:ERP917507 FBK917507:FBL917507 FLG917507:FLH917507 FVC917507:FVD917507 GEY917507:GEZ917507 GOU917507:GOV917507 GYQ917507:GYR917507 HIM917507:HIN917507 HSI917507:HSJ917507 ICE917507:ICF917507 IMA917507:IMB917507 IVW917507:IVX917507 JFS917507:JFT917507 JPO917507:JPP917507 JZK917507:JZL917507 KJG917507:KJH917507 KTC917507:KTD917507 LCY917507:LCZ917507 LMU917507:LMV917507 LWQ917507:LWR917507 MGM917507:MGN917507 MQI917507:MQJ917507 NAE917507:NAF917507 NKA917507:NKB917507 NTW917507:NTX917507 ODS917507:ODT917507 ONO917507:ONP917507 OXK917507:OXL917507 PHG917507:PHH917507 PRC917507:PRD917507 QAY917507:QAZ917507 QKU917507:QKV917507 QUQ917507:QUR917507 REM917507:REN917507 ROI917507:ROJ917507 RYE917507:RYF917507 SIA917507:SIB917507 SRW917507:SRX917507 TBS917507:TBT917507 TLO917507:TLP917507 TVK917507:TVL917507 UFG917507:UFH917507 UPC917507:UPD917507 UYY917507:UYZ917507 VIU917507:VIV917507 VSQ917507:VSR917507 WCM917507:WCN917507 WMI917507:WMJ917507 WWE917507:WWF917507 K983043:N983043 JS983043:JT983043 TO983043:TP983043 ADK983043:ADL983043 ANG983043:ANH983043 AXC983043:AXD983043 BGY983043:BGZ983043 BQU983043:BQV983043 CAQ983043:CAR983043 CKM983043:CKN983043 CUI983043:CUJ983043 DEE983043:DEF983043 DOA983043:DOB983043 DXW983043:DXX983043 EHS983043:EHT983043 ERO983043:ERP983043 FBK983043:FBL983043 FLG983043:FLH983043 FVC983043:FVD983043 GEY983043:GEZ983043 GOU983043:GOV983043 GYQ983043:GYR983043 HIM983043:HIN983043 HSI983043:HSJ983043 ICE983043:ICF983043 IMA983043:IMB983043 IVW983043:IVX983043 JFS983043:JFT983043 JPO983043:JPP983043 JZK983043:JZL983043 KJG983043:KJH983043 KTC983043:KTD983043 LCY983043:LCZ983043 LMU983043:LMV983043 LWQ983043:LWR983043 MGM983043:MGN983043 MQI983043:MQJ983043 NAE983043:NAF983043 NKA983043:NKB983043 NTW983043:NTX983043 ODS983043:ODT983043 ONO983043:ONP983043 OXK983043:OXL983043 PHG983043:PHH983043 PRC983043:PRD983043 QAY983043:QAZ983043 QKU983043:QKV983043 QUQ983043:QUR983043 REM983043:REN983043 ROI983043:ROJ983043 RYE983043:RYF983043 SIA983043:SIB983043 SRW983043:SRX983043 TBS983043:TBT983043 TLO983043:TLP983043 TVK983043:TVL983043 UFG983043:UFH983043 UPC983043:UPD983043 UYY983043:UYZ983043 VIU983043:VIV983043 VSQ983043:VSR983043 WCM983043:WCN983043 WMI983043:WMJ983043 WWE983043:WWF983043 AT65566 KN65566 UJ65566 AEF65566 AOB65566 AXX65566 BHT65566 BRP65566 CBL65566 CLH65566 CVD65566 DEZ65566 DOV65566 DYR65566 EIN65566 ESJ65566 FCF65566 FMB65566 FVX65566 GFT65566 GPP65566 GZL65566 HJH65566 HTD65566 ICZ65566 IMV65566 IWR65566 JGN65566 JQJ65566 KAF65566 KKB65566 KTX65566 LDT65566 LNP65566 LXL65566 MHH65566 MRD65566 NAZ65566 NKV65566 NUR65566 OEN65566 OOJ65566 OYF65566 PIB65566 PRX65566 QBT65566 QLP65566 QVL65566 RFH65566 RPD65566 RYZ65566 SIV65566 SSR65566 TCN65566 TMJ65566 TWF65566 UGB65566 UPX65566 UZT65566 VJP65566 VTL65566 WDH65566 WND65566 WWZ65566 AT131102 KN131102 UJ131102 AEF131102 AOB131102 AXX131102 BHT131102 BRP131102 CBL131102 CLH131102 CVD131102 DEZ131102 DOV131102 DYR131102 EIN131102 ESJ131102 FCF131102 FMB131102 FVX131102 GFT131102 GPP131102 GZL131102 HJH131102 HTD131102 ICZ131102 IMV131102 IWR131102 JGN131102 JQJ131102 KAF131102 KKB131102 KTX131102 LDT131102 LNP131102 LXL131102 MHH131102 MRD131102 NAZ131102 NKV131102 NUR131102 OEN131102 OOJ131102 OYF131102 PIB131102 PRX131102 QBT131102 QLP131102 QVL131102 RFH131102 RPD131102 RYZ131102 SIV131102 SSR131102 TCN131102 TMJ131102 TWF131102 UGB131102 UPX131102 UZT131102 VJP131102 VTL131102 WDH131102 WND131102 WWZ131102 AT196638 KN196638 UJ196638 AEF196638 AOB196638 AXX196638 BHT196638 BRP196638 CBL196638 CLH196638 CVD196638 DEZ196638 DOV196638 DYR196638 EIN196638 ESJ196638 FCF196638 FMB196638 FVX196638 GFT196638 GPP196638 GZL196638 HJH196638 HTD196638 ICZ196638 IMV196638 IWR196638 JGN196638 JQJ196638 KAF196638 KKB196638 KTX196638 LDT196638 LNP196638 LXL196638 MHH196638 MRD196638 NAZ196638 NKV196638 NUR196638 OEN196638 OOJ196638 OYF196638 PIB196638 PRX196638 QBT196638 QLP196638 QVL196638 RFH196638 RPD196638 RYZ196638 SIV196638 SSR196638 TCN196638 TMJ196638 TWF196638 UGB196638 UPX196638 UZT196638 VJP196638 VTL196638 WDH196638 WND196638 WWZ196638 AT262174 KN262174 UJ262174 AEF262174 AOB262174 AXX262174 BHT262174 BRP262174 CBL262174 CLH262174 CVD262174 DEZ262174 DOV262174 DYR262174 EIN262174 ESJ262174 FCF262174 FMB262174 FVX262174 GFT262174 GPP262174 GZL262174 HJH262174 HTD262174 ICZ262174 IMV262174 IWR262174 JGN262174 JQJ262174 KAF262174 KKB262174 KTX262174 LDT262174 LNP262174 LXL262174 MHH262174 MRD262174 NAZ262174 NKV262174 NUR262174 OEN262174 OOJ262174 OYF262174 PIB262174 PRX262174 QBT262174 QLP262174 QVL262174 RFH262174 RPD262174 RYZ262174 SIV262174 SSR262174 TCN262174 TMJ262174 TWF262174 UGB262174 UPX262174 UZT262174 VJP262174 VTL262174 WDH262174 WND262174 WWZ262174 AT327710 KN327710 UJ327710 AEF327710 AOB327710 AXX327710 BHT327710 BRP327710 CBL327710 CLH327710 CVD327710 DEZ327710 DOV327710 DYR327710 EIN327710 ESJ327710 FCF327710 FMB327710 FVX327710 GFT327710 GPP327710 GZL327710 HJH327710 HTD327710 ICZ327710 IMV327710 IWR327710 JGN327710 JQJ327710 KAF327710 KKB327710 KTX327710 LDT327710 LNP327710 LXL327710 MHH327710 MRD327710 NAZ327710 NKV327710 NUR327710 OEN327710 OOJ327710 OYF327710 PIB327710 PRX327710 QBT327710 QLP327710 QVL327710 RFH327710 RPD327710 RYZ327710 SIV327710 SSR327710 TCN327710 TMJ327710 TWF327710 UGB327710 UPX327710 UZT327710 VJP327710 VTL327710 WDH327710 WND327710 WWZ327710 AT393246 KN393246 UJ393246 AEF393246 AOB393246 AXX393246 BHT393246 BRP393246 CBL393246 CLH393246 CVD393246 DEZ393246 DOV393246 DYR393246 EIN393246 ESJ393246 FCF393246 FMB393246 FVX393246 GFT393246 GPP393246 GZL393246 HJH393246 HTD393246 ICZ393246 IMV393246 IWR393246 JGN393246 JQJ393246 KAF393246 KKB393246 KTX393246 LDT393246 LNP393246 LXL393246 MHH393246 MRD393246 NAZ393246 NKV393246 NUR393246 OEN393246 OOJ393246 OYF393246 PIB393246 PRX393246 QBT393246 QLP393246 QVL393246 RFH393246 RPD393246 RYZ393246 SIV393246 SSR393246 TCN393246 TMJ393246 TWF393246 UGB393246 UPX393246 UZT393246 VJP393246 VTL393246 WDH393246 WND393246 WWZ393246 AT458782 KN458782 UJ458782 AEF458782 AOB458782 AXX458782 BHT458782 BRP458782 CBL458782 CLH458782 CVD458782 DEZ458782 DOV458782 DYR458782 EIN458782 ESJ458782 FCF458782 FMB458782 FVX458782 GFT458782 GPP458782 GZL458782 HJH458782 HTD458782 ICZ458782 IMV458782 IWR458782 JGN458782 JQJ458782 KAF458782 KKB458782 KTX458782 LDT458782 LNP458782 LXL458782 MHH458782 MRD458782 NAZ458782 NKV458782 NUR458782 OEN458782 OOJ458782 OYF458782 PIB458782 PRX458782 QBT458782 QLP458782 QVL458782 RFH458782 RPD458782 RYZ458782 SIV458782 SSR458782 TCN458782 TMJ458782 TWF458782 UGB458782 UPX458782 UZT458782 VJP458782 VTL458782 WDH458782 WND458782 WWZ458782 AT524318 KN524318 UJ524318 AEF524318 AOB524318 AXX524318 BHT524318 BRP524318 CBL524318 CLH524318 CVD524318 DEZ524318 DOV524318 DYR524318 EIN524318 ESJ524318 FCF524318 FMB524318 FVX524318 GFT524318 GPP524318 GZL524318 HJH524318 HTD524318 ICZ524318 IMV524318 IWR524318 JGN524318 JQJ524318 KAF524318 KKB524318 KTX524318 LDT524318 LNP524318 LXL524318 MHH524318 MRD524318 NAZ524318 NKV524318 NUR524318 OEN524318 OOJ524318 OYF524318 PIB524318 PRX524318 QBT524318 QLP524318 QVL524318 RFH524318 RPD524318 RYZ524318 SIV524318 SSR524318 TCN524318 TMJ524318 TWF524318 UGB524318 UPX524318 UZT524318 VJP524318 VTL524318 WDH524318 WND524318 WWZ524318 AT589854 KN589854 UJ589854 AEF589854 AOB589854 AXX589854 BHT589854 BRP589854 CBL589854 CLH589854 CVD589854 DEZ589854 DOV589854 DYR589854 EIN589854 ESJ589854 FCF589854 FMB589854 FVX589854 GFT589854 GPP589854 GZL589854 HJH589854 HTD589854 ICZ589854 IMV589854 IWR589854 JGN589854 JQJ589854 KAF589854 KKB589854 KTX589854 LDT589854 LNP589854 LXL589854 MHH589854 MRD589854 NAZ589854 NKV589854 NUR589854 OEN589854 OOJ589854 OYF589854 PIB589854 PRX589854 QBT589854 QLP589854 QVL589854 RFH589854 RPD589854 RYZ589854 SIV589854 SSR589854 TCN589854 TMJ589854 TWF589854 UGB589854 UPX589854 UZT589854 VJP589854 VTL589854 WDH589854 WND589854 WWZ589854 AT655390 KN655390 UJ655390 AEF655390 AOB655390 AXX655390 BHT655390 BRP655390 CBL655390 CLH655390 CVD655390 DEZ655390 DOV655390 DYR655390 EIN655390 ESJ655390 FCF655390 FMB655390 FVX655390 GFT655390 GPP655390 GZL655390 HJH655390 HTD655390 ICZ655390 IMV655390 IWR655390 JGN655390 JQJ655390 KAF655390 KKB655390 KTX655390 LDT655390 LNP655390 LXL655390 MHH655390 MRD655390 NAZ655390 NKV655390 NUR655390 OEN655390 OOJ655390 OYF655390 PIB655390 PRX655390 QBT655390 QLP655390 QVL655390 RFH655390 RPD655390 RYZ655390 SIV655390 SSR655390 TCN655390 TMJ655390 TWF655390 UGB655390 UPX655390 UZT655390 VJP655390 VTL655390 WDH655390 WND655390 WWZ655390 AT720926 KN720926 UJ720926 AEF720926 AOB720926 AXX720926 BHT720926 BRP720926 CBL720926 CLH720926 CVD720926 DEZ720926 DOV720926 DYR720926 EIN720926 ESJ720926 FCF720926 FMB720926 FVX720926 GFT720926 GPP720926 GZL720926 HJH720926 HTD720926 ICZ720926 IMV720926 IWR720926 JGN720926 JQJ720926 KAF720926 KKB720926 KTX720926 LDT720926 LNP720926 LXL720926 MHH720926 MRD720926 NAZ720926 NKV720926 NUR720926 OEN720926 OOJ720926 OYF720926 PIB720926 PRX720926 QBT720926 QLP720926 QVL720926 RFH720926 RPD720926 RYZ720926 SIV720926 SSR720926 TCN720926 TMJ720926 TWF720926 UGB720926 UPX720926 UZT720926 VJP720926 VTL720926 WDH720926 WND720926 WWZ720926 AT786462 KN786462 UJ786462 AEF786462 AOB786462 AXX786462 BHT786462 BRP786462 CBL786462 CLH786462 CVD786462 DEZ786462 DOV786462 DYR786462 EIN786462 ESJ786462 FCF786462 FMB786462 FVX786462 GFT786462 GPP786462 GZL786462 HJH786462 HTD786462 ICZ786462 IMV786462 IWR786462 JGN786462 JQJ786462 KAF786462 KKB786462 KTX786462 LDT786462 LNP786462 LXL786462 MHH786462 MRD786462 NAZ786462 NKV786462 NUR786462 OEN786462 OOJ786462 OYF786462 PIB786462 PRX786462 QBT786462 QLP786462 QVL786462 RFH786462 RPD786462 RYZ786462 SIV786462 SSR786462 TCN786462 TMJ786462 TWF786462 UGB786462 UPX786462 UZT786462 VJP786462 VTL786462 WDH786462 WND786462 WWZ786462 AT851998 KN851998 UJ851998 AEF851998 AOB851998 AXX851998 BHT851998 BRP851998 CBL851998 CLH851998 CVD851998 DEZ851998 DOV851998 DYR851998 EIN851998 ESJ851998 FCF851998 FMB851998 FVX851998 GFT851998 GPP851998 GZL851998 HJH851998 HTD851998 ICZ851998 IMV851998 IWR851998 JGN851998 JQJ851998 KAF851998 KKB851998 KTX851998 LDT851998 LNP851998 LXL851998 MHH851998 MRD851998 NAZ851998 NKV851998 NUR851998 OEN851998 OOJ851998 OYF851998 PIB851998 PRX851998 QBT851998 QLP851998 QVL851998 RFH851998 RPD851998 RYZ851998 SIV851998 SSR851998 TCN851998 TMJ851998 TWF851998 UGB851998 UPX851998 UZT851998 VJP851998 VTL851998 WDH851998 WND851998 WWZ851998 AT917534 KN917534 UJ917534 AEF917534 AOB917534 AXX917534 BHT917534 BRP917534 CBL917534 CLH917534 CVD917534 DEZ917534 DOV917534 DYR917534 EIN917534 ESJ917534 FCF917534 FMB917534 FVX917534 GFT917534 GPP917534 GZL917534 HJH917534 HTD917534 ICZ917534 IMV917534 IWR917534 JGN917534 JQJ917534 KAF917534 KKB917534 KTX917534 LDT917534 LNP917534 LXL917534 MHH917534 MRD917534 NAZ917534 NKV917534 NUR917534 OEN917534 OOJ917534 OYF917534 PIB917534 PRX917534 QBT917534 QLP917534 QVL917534 RFH917534 RPD917534 RYZ917534 SIV917534 SSR917534 TCN917534 TMJ917534 TWF917534 UGB917534 UPX917534 UZT917534 VJP917534 VTL917534 WDH917534 WND917534 WWZ917534 AT983070 KN983070 UJ983070 AEF983070 AOB983070 AXX983070 BHT983070 BRP983070 CBL983070 CLH983070 CVD983070 DEZ983070 DOV983070 DYR983070 EIN983070 ESJ983070 FCF983070 FMB983070 FVX983070 GFT983070 GPP983070 GZL983070 HJH983070 HTD983070 ICZ983070 IMV983070 IWR983070 JGN983070 JQJ983070 KAF983070 KKB983070 KTX983070 LDT983070 LNP983070 LXL983070 MHH983070 MRD983070 NAZ983070 NKV983070 NUR983070 OEN983070 OOJ983070 OYF983070 PIB983070 PRX983070 QBT983070 QLP983070 QVL983070 RFH983070 RPD983070 RYZ983070 SIV983070 SSR983070 TCN983070 TMJ983070 TWF983070 UGB983070 UPX983070 UZT983070 VJP983070 VTL983070 WDH983070 WND983070 WWZ983070 WWU983073 KO50:KO51 UK50:UK51 AEG50:AEG51 AOC50:AOC51 AXY50:AXY51 BHU50:BHU51 BRQ50:BRQ51 CBM50:CBM51 CLI50:CLI51 CVE50:CVE51 DFA50:DFA51 DOW50:DOW51 DYS50:DYS51 EIO50:EIO51 ESK50:ESK51 FCG50:FCG51 FMC50:FMC51 FVY50:FVY51 GFU50:GFU51 GPQ50:GPQ51 GZM50:GZM51 HJI50:HJI51 HTE50:HTE51 IDA50:IDA51 IMW50:IMW51 IWS50:IWS51 JGO50:JGO51 JQK50:JQK51 KAG50:KAG51 KKC50:KKC51 KTY50:KTY51 LDU50:LDU51 LNQ50:LNQ51 LXM50:LXM51 MHI50:MHI51 MRE50:MRE51 NBA50:NBA51 NKW50:NKW51 NUS50:NUS51 OEO50:OEO51 OOK50:OOK51 OYG50:OYG51 PIC50:PIC51 PRY50:PRY51 QBU50:QBU51 QLQ50:QLQ51 QVM50:QVM51 RFI50:RFI51 RPE50:RPE51 RZA50:RZA51 SIW50:SIW51 SSS50:SSS51 TCO50:TCO51 TMK50:TMK51 TWG50:TWG51 UGC50:UGC51 UPY50:UPY51 UZU50:UZU51 VJQ50:VJQ51 VTM50:VTM51 WDI50:WDI51 WNE50:WNE51 WXA50:WXA51 AU65569:BC65570 KO65569:KO65570 UK65569:UK65570 AEG65569:AEG65570 AOC65569:AOC65570 AXY65569:AXY65570 BHU65569:BHU65570 BRQ65569:BRQ65570 CBM65569:CBM65570 CLI65569:CLI65570 CVE65569:CVE65570 DFA65569:DFA65570 DOW65569:DOW65570 DYS65569:DYS65570 EIO65569:EIO65570 ESK65569:ESK65570 FCG65569:FCG65570 FMC65569:FMC65570 FVY65569:FVY65570 GFU65569:GFU65570 GPQ65569:GPQ65570 GZM65569:GZM65570 HJI65569:HJI65570 HTE65569:HTE65570 IDA65569:IDA65570 IMW65569:IMW65570 IWS65569:IWS65570 JGO65569:JGO65570 JQK65569:JQK65570 KAG65569:KAG65570 KKC65569:KKC65570 KTY65569:KTY65570 LDU65569:LDU65570 LNQ65569:LNQ65570 LXM65569:LXM65570 MHI65569:MHI65570 MRE65569:MRE65570 NBA65569:NBA65570 NKW65569:NKW65570 NUS65569:NUS65570 OEO65569:OEO65570 OOK65569:OOK65570 OYG65569:OYG65570 PIC65569:PIC65570 PRY65569:PRY65570 QBU65569:QBU65570 QLQ65569:QLQ65570 QVM65569:QVM65570 RFI65569:RFI65570 RPE65569:RPE65570 RZA65569:RZA65570 SIW65569:SIW65570 SSS65569:SSS65570 TCO65569:TCO65570 TMK65569:TMK65570 TWG65569:TWG65570 UGC65569:UGC65570 UPY65569:UPY65570 UZU65569:UZU65570 VJQ65569:VJQ65570 VTM65569:VTM65570 WDI65569:WDI65570 WNE65569:WNE65570 WXA65569:WXA65570 AU131105:BC131106 KO131105:KO131106 UK131105:UK131106 AEG131105:AEG131106 AOC131105:AOC131106 AXY131105:AXY131106 BHU131105:BHU131106 BRQ131105:BRQ131106 CBM131105:CBM131106 CLI131105:CLI131106 CVE131105:CVE131106 DFA131105:DFA131106 DOW131105:DOW131106 DYS131105:DYS131106 EIO131105:EIO131106 ESK131105:ESK131106 FCG131105:FCG131106 FMC131105:FMC131106 FVY131105:FVY131106 GFU131105:GFU131106 GPQ131105:GPQ131106 GZM131105:GZM131106 HJI131105:HJI131106 HTE131105:HTE131106 IDA131105:IDA131106 IMW131105:IMW131106 IWS131105:IWS131106 JGO131105:JGO131106 JQK131105:JQK131106 KAG131105:KAG131106 KKC131105:KKC131106 KTY131105:KTY131106 LDU131105:LDU131106 LNQ131105:LNQ131106 LXM131105:LXM131106 MHI131105:MHI131106 MRE131105:MRE131106 NBA131105:NBA131106 NKW131105:NKW131106 NUS131105:NUS131106 OEO131105:OEO131106 OOK131105:OOK131106 OYG131105:OYG131106 PIC131105:PIC131106 PRY131105:PRY131106 QBU131105:QBU131106 QLQ131105:QLQ131106 QVM131105:QVM131106 RFI131105:RFI131106 RPE131105:RPE131106 RZA131105:RZA131106 SIW131105:SIW131106 SSS131105:SSS131106 TCO131105:TCO131106 TMK131105:TMK131106 TWG131105:TWG131106 UGC131105:UGC131106 UPY131105:UPY131106 UZU131105:UZU131106 VJQ131105:VJQ131106 VTM131105:VTM131106 WDI131105:WDI131106 WNE131105:WNE131106 WXA131105:WXA131106 AU196641:BC196642 KO196641:KO196642 UK196641:UK196642 AEG196641:AEG196642 AOC196641:AOC196642 AXY196641:AXY196642 BHU196641:BHU196642 BRQ196641:BRQ196642 CBM196641:CBM196642 CLI196641:CLI196642 CVE196641:CVE196642 DFA196641:DFA196642 DOW196641:DOW196642 DYS196641:DYS196642 EIO196641:EIO196642 ESK196641:ESK196642 FCG196641:FCG196642 FMC196641:FMC196642 FVY196641:FVY196642 GFU196641:GFU196642 GPQ196641:GPQ196642 GZM196641:GZM196642 HJI196641:HJI196642 HTE196641:HTE196642 IDA196641:IDA196642 IMW196641:IMW196642 IWS196641:IWS196642 JGO196641:JGO196642 JQK196641:JQK196642 KAG196641:KAG196642 KKC196641:KKC196642 KTY196641:KTY196642 LDU196641:LDU196642 LNQ196641:LNQ196642 LXM196641:LXM196642 MHI196641:MHI196642 MRE196641:MRE196642 NBA196641:NBA196642 NKW196641:NKW196642 NUS196641:NUS196642 OEO196641:OEO196642 OOK196641:OOK196642 OYG196641:OYG196642 PIC196641:PIC196642 PRY196641:PRY196642 QBU196641:QBU196642 QLQ196641:QLQ196642 QVM196641:QVM196642 RFI196641:RFI196642 RPE196641:RPE196642 RZA196641:RZA196642 SIW196641:SIW196642 SSS196641:SSS196642 TCO196641:TCO196642 TMK196641:TMK196642 TWG196641:TWG196642 UGC196641:UGC196642 UPY196641:UPY196642 UZU196641:UZU196642 VJQ196641:VJQ196642 VTM196641:VTM196642 WDI196641:WDI196642 WNE196641:WNE196642 WXA196641:WXA196642 AU262177:BC262178 KO262177:KO262178 UK262177:UK262178 AEG262177:AEG262178 AOC262177:AOC262178 AXY262177:AXY262178 BHU262177:BHU262178 BRQ262177:BRQ262178 CBM262177:CBM262178 CLI262177:CLI262178 CVE262177:CVE262178 DFA262177:DFA262178 DOW262177:DOW262178 DYS262177:DYS262178 EIO262177:EIO262178 ESK262177:ESK262178 FCG262177:FCG262178 FMC262177:FMC262178 FVY262177:FVY262178 GFU262177:GFU262178 GPQ262177:GPQ262178 GZM262177:GZM262178 HJI262177:HJI262178 HTE262177:HTE262178 IDA262177:IDA262178 IMW262177:IMW262178 IWS262177:IWS262178 JGO262177:JGO262178 JQK262177:JQK262178 KAG262177:KAG262178 KKC262177:KKC262178 KTY262177:KTY262178 LDU262177:LDU262178 LNQ262177:LNQ262178 LXM262177:LXM262178 MHI262177:MHI262178 MRE262177:MRE262178 NBA262177:NBA262178 NKW262177:NKW262178 NUS262177:NUS262178 OEO262177:OEO262178 OOK262177:OOK262178 OYG262177:OYG262178 PIC262177:PIC262178 PRY262177:PRY262178 QBU262177:QBU262178 QLQ262177:QLQ262178 QVM262177:QVM262178 RFI262177:RFI262178 RPE262177:RPE262178 RZA262177:RZA262178 SIW262177:SIW262178 SSS262177:SSS262178 TCO262177:TCO262178 TMK262177:TMK262178 TWG262177:TWG262178 UGC262177:UGC262178 UPY262177:UPY262178 UZU262177:UZU262178 VJQ262177:VJQ262178 VTM262177:VTM262178 WDI262177:WDI262178 WNE262177:WNE262178 WXA262177:WXA262178 AU327713:BC327714 KO327713:KO327714 UK327713:UK327714 AEG327713:AEG327714 AOC327713:AOC327714 AXY327713:AXY327714 BHU327713:BHU327714 BRQ327713:BRQ327714 CBM327713:CBM327714 CLI327713:CLI327714 CVE327713:CVE327714 DFA327713:DFA327714 DOW327713:DOW327714 DYS327713:DYS327714 EIO327713:EIO327714 ESK327713:ESK327714 FCG327713:FCG327714 FMC327713:FMC327714 FVY327713:FVY327714 GFU327713:GFU327714 GPQ327713:GPQ327714 GZM327713:GZM327714 HJI327713:HJI327714 HTE327713:HTE327714 IDA327713:IDA327714 IMW327713:IMW327714 IWS327713:IWS327714 JGO327713:JGO327714 JQK327713:JQK327714 KAG327713:KAG327714 KKC327713:KKC327714 KTY327713:KTY327714 LDU327713:LDU327714 LNQ327713:LNQ327714 LXM327713:LXM327714 MHI327713:MHI327714 MRE327713:MRE327714 NBA327713:NBA327714 NKW327713:NKW327714 NUS327713:NUS327714 OEO327713:OEO327714 OOK327713:OOK327714 OYG327713:OYG327714 PIC327713:PIC327714 PRY327713:PRY327714 QBU327713:QBU327714 QLQ327713:QLQ327714 QVM327713:QVM327714 RFI327713:RFI327714 RPE327713:RPE327714 RZA327713:RZA327714 SIW327713:SIW327714 SSS327713:SSS327714 TCO327713:TCO327714 TMK327713:TMK327714 TWG327713:TWG327714 UGC327713:UGC327714 UPY327713:UPY327714 UZU327713:UZU327714 VJQ327713:VJQ327714 VTM327713:VTM327714 WDI327713:WDI327714 WNE327713:WNE327714 WXA327713:WXA327714 AU393249:BC393250 KO393249:KO393250 UK393249:UK393250 AEG393249:AEG393250 AOC393249:AOC393250 AXY393249:AXY393250 BHU393249:BHU393250 BRQ393249:BRQ393250 CBM393249:CBM393250 CLI393249:CLI393250 CVE393249:CVE393250 DFA393249:DFA393250 DOW393249:DOW393250 DYS393249:DYS393250 EIO393249:EIO393250 ESK393249:ESK393250 FCG393249:FCG393250 FMC393249:FMC393250 FVY393249:FVY393250 GFU393249:GFU393250 GPQ393249:GPQ393250 GZM393249:GZM393250 HJI393249:HJI393250 HTE393249:HTE393250 IDA393249:IDA393250 IMW393249:IMW393250 IWS393249:IWS393250 JGO393249:JGO393250 JQK393249:JQK393250 KAG393249:KAG393250 KKC393249:KKC393250 KTY393249:KTY393250 LDU393249:LDU393250 LNQ393249:LNQ393250 LXM393249:LXM393250 MHI393249:MHI393250 MRE393249:MRE393250 NBA393249:NBA393250 NKW393249:NKW393250 NUS393249:NUS393250 OEO393249:OEO393250 OOK393249:OOK393250 OYG393249:OYG393250 PIC393249:PIC393250 PRY393249:PRY393250 QBU393249:QBU393250 QLQ393249:QLQ393250 QVM393249:QVM393250 RFI393249:RFI393250 RPE393249:RPE393250 RZA393249:RZA393250 SIW393249:SIW393250 SSS393249:SSS393250 TCO393249:TCO393250 TMK393249:TMK393250 TWG393249:TWG393250 UGC393249:UGC393250 UPY393249:UPY393250 UZU393249:UZU393250 VJQ393249:VJQ393250 VTM393249:VTM393250 WDI393249:WDI393250 WNE393249:WNE393250 WXA393249:WXA393250 AU458785:BC458786 KO458785:KO458786 UK458785:UK458786 AEG458785:AEG458786 AOC458785:AOC458786 AXY458785:AXY458786 BHU458785:BHU458786 BRQ458785:BRQ458786 CBM458785:CBM458786 CLI458785:CLI458786 CVE458785:CVE458786 DFA458785:DFA458786 DOW458785:DOW458786 DYS458785:DYS458786 EIO458785:EIO458786 ESK458785:ESK458786 FCG458785:FCG458786 FMC458785:FMC458786 FVY458785:FVY458786 GFU458785:GFU458786 GPQ458785:GPQ458786 GZM458785:GZM458786 HJI458785:HJI458786 HTE458785:HTE458786 IDA458785:IDA458786 IMW458785:IMW458786 IWS458785:IWS458786 JGO458785:JGO458786 JQK458785:JQK458786 KAG458785:KAG458786 KKC458785:KKC458786 KTY458785:KTY458786 LDU458785:LDU458786 LNQ458785:LNQ458786 LXM458785:LXM458786 MHI458785:MHI458786 MRE458785:MRE458786 NBA458785:NBA458786 NKW458785:NKW458786 NUS458785:NUS458786 OEO458785:OEO458786 OOK458785:OOK458786 OYG458785:OYG458786 PIC458785:PIC458786 PRY458785:PRY458786 QBU458785:QBU458786 QLQ458785:QLQ458786 QVM458785:QVM458786 RFI458785:RFI458786 RPE458785:RPE458786 RZA458785:RZA458786 SIW458785:SIW458786 SSS458785:SSS458786 TCO458785:TCO458786 TMK458785:TMK458786 TWG458785:TWG458786 UGC458785:UGC458786 UPY458785:UPY458786 UZU458785:UZU458786 VJQ458785:VJQ458786 VTM458785:VTM458786 WDI458785:WDI458786 WNE458785:WNE458786 WXA458785:WXA458786 AU524321:BC524322 KO524321:KO524322 UK524321:UK524322 AEG524321:AEG524322 AOC524321:AOC524322 AXY524321:AXY524322 BHU524321:BHU524322 BRQ524321:BRQ524322 CBM524321:CBM524322 CLI524321:CLI524322 CVE524321:CVE524322 DFA524321:DFA524322 DOW524321:DOW524322 DYS524321:DYS524322 EIO524321:EIO524322 ESK524321:ESK524322 FCG524321:FCG524322 FMC524321:FMC524322 FVY524321:FVY524322 GFU524321:GFU524322 GPQ524321:GPQ524322 GZM524321:GZM524322 HJI524321:HJI524322 HTE524321:HTE524322 IDA524321:IDA524322 IMW524321:IMW524322 IWS524321:IWS524322 JGO524321:JGO524322 JQK524321:JQK524322 KAG524321:KAG524322 KKC524321:KKC524322 KTY524321:KTY524322 LDU524321:LDU524322 LNQ524321:LNQ524322 LXM524321:LXM524322 MHI524321:MHI524322 MRE524321:MRE524322 NBA524321:NBA524322 NKW524321:NKW524322 NUS524321:NUS524322 OEO524321:OEO524322 OOK524321:OOK524322 OYG524321:OYG524322 PIC524321:PIC524322 PRY524321:PRY524322 QBU524321:QBU524322 QLQ524321:QLQ524322 QVM524321:QVM524322 RFI524321:RFI524322 RPE524321:RPE524322 RZA524321:RZA524322 SIW524321:SIW524322 SSS524321:SSS524322 TCO524321:TCO524322 TMK524321:TMK524322 TWG524321:TWG524322 UGC524321:UGC524322 UPY524321:UPY524322 UZU524321:UZU524322 VJQ524321:VJQ524322 VTM524321:VTM524322 WDI524321:WDI524322 WNE524321:WNE524322 WXA524321:WXA524322 AU589857:BC589858 KO589857:KO589858 UK589857:UK589858 AEG589857:AEG589858 AOC589857:AOC589858 AXY589857:AXY589858 BHU589857:BHU589858 BRQ589857:BRQ589858 CBM589857:CBM589858 CLI589857:CLI589858 CVE589857:CVE589858 DFA589857:DFA589858 DOW589857:DOW589858 DYS589857:DYS589858 EIO589857:EIO589858 ESK589857:ESK589858 FCG589857:FCG589858 FMC589857:FMC589858 FVY589857:FVY589858 GFU589857:GFU589858 GPQ589857:GPQ589858 GZM589857:GZM589858 HJI589857:HJI589858 HTE589857:HTE589858 IDA589857:IDA589858 IMW589857:IMW589858 IWS589857:IWS589858 JGO589857:JGO589858 JQK589857:JQK589858 KAG589857:KAG589858 KKC589857:KKC589858 KTY589857:KTY589858 LDU589857:LDU589858 LNQ589857:LNQ589858 LXM589857:LXM589858 MHI589857:MHI589858 MRE589857:MRE589858 NBA589857:NBA589858 NKW589857:NKW589858 NUS589857:NUS589858 OEO589857:OEO589858 OOK589857:OOK589858 OYG589857:OYG589858 PIC589857:PIC589858 PRY589857:PRY589858 QBU589857:QBU589858 QLQ589857:QLQ589858 QVM589857:QVM589858 RFI589857:RFI589858 RPE589857:RPE589858 RZA589857:RZA589858 SIW589857:SIW589858 SSS589857:SSS589858 TCO589857:TCO589858 TMK589857:TMK589858 TWG589857:TWG589858 UGC589857:UGC589858 UPY589857:UPY589858 UZU589857:UZU589858 VJQ589857:VJQ589858 VTM589857:VTM589858 WDI589857:WDI589858 WNE589857:WNE589858 WXA589857:WXA589858 AU655393:BC655394 KO655393:KO655394 UK655393:UK655394 AEG655393:AEG655394 AOC655393:AOC655394 AXY655393:AXY655394 BHU655393:BHU655394 BRQ655393:BRQ655394 CBM655393:CBM655394 CLI655393:CLI655394 CVE655393:CVE655394 DFA655393:DFA655394 DOW655393:DOW655394 DYS655393:DYS655394 EIO655393:EIO655394 ESK655393:ESK655394 FCG655393:FCG655394 FMC655393:FMC655394 FVY655393:FVY655394 GFU655393:GFU655394 GPQ655393:GPQ655394 GZM655393:GZM655394 HJI655393:HJI655394 HTE655393:HTE655394 IDA655393:IDA655394 IMW655393:IMW655394 IWS655393:IWS655394 JGO655393:JGO655394 JQK655393:JQK655394 KAG655393:KAG655394 KKC655393:KKC655394 KTY655393:KTY655394 LDU655393:LDU655394 LNQ655393:LNQ655394 LXM655393:LXM655394 MHI655393:MHI655394 MRE655393:MRE655394 NBA655393:NBA655394 NKW655393:NKW655394 NUS655393:NUS655394 OEO655393:OEO655394 OOK655393:OOK655394 OYG655393:OYG655394 PIC655393:PIC655394 PRY655393:PRY655394 QBU655393:QBU655394 QLQ655393:QLQ655394 QVM655393:QVM655394 RFI655393:RFI655394 RPE655393:RPE655394 RZA655393:RZA655394 SIW655393:SIW655394 SSS655393:SSS655394 TCO655393:TCO655394 TMK655393:TMK655394 TWG655393:TWG655394 UGC655393:UGC655394 UPY655393:UPY655394 UZU655393:UZU655394 VJQ655393:VJQ655394 VTM655393:VTM655394 WDI655393:WDI655394 WNE655393:WNE655394 WXA655393:WXA655394 AU720929:BC720930 KO720929:KO720930 UK720929:UK720930 AEG720929:AEG720930 AOC720929:AOC720930 AXY720929:AXY720930 BHU720929:BHU720930 BRQ720929:BRQ720930 CBM720929:CBM720930 CLI720929:CLI720930 CVE720929:CVE720930 DFA720929:DFA720930 DOW720929:DOW720930 DYS720929:DYS720930 EIO720929:EIO720930 ESK720929:ESK720930 FCG720929:FCG720930 FMC720929:FMC720930 FVY720929:FVY720930 GFU720929:GFU720930 GPQ720929:GPQ720930 GZM720929:GZM720930 HJI720929:HJI720930 HTE720929:HTE720930 IDA720929:IDA720930 IMW720929:IMW720930 IWS720929:IWS720930 JGO720929:JGO720930 JQK720929:JQK720930 KAG720929:KAG720930 KKC720929:KKC720930 KTY720929:KTY720930 LDU720929:LDU720930 LNQ720929:LNQ720930 LXM720929:LXM720930 MHI720929:MHI720930 MRE720929:MRE720930 NBA720929:NBA720930 NKW720929:NKW720930 NUS720929:NUS720930 OEO720929:OEO720930 OOK720929:OOK720930 OYG720929:OYG720930 PIC720929:PIC720930 PRY720929:PRY720930 QBU720929:QBU720930 QLQ720929:QLQ720930 QVM720929:QVM720930 RFI720929:RFI720930 RPE720929:RPE720930 RZA720929:RZA720930 SIW720929:SIW720930 SSS720929:SSS720930 TCO720929:TCO720930 TMK720929:TMK720930 TWG720929:TWG720930 UGC720929:UGC720930 UPY720929:UPY720930 UZU720929:UZU720930 VJQ720929:VJQ720930 VTM720929:VTM720930 WDI720929:WDI720930 WNE720929:WNE720930 WXA720929:WXA720930 AU786465:BC786466 KO786465:KO786466 UK786465:UK786466 AEG786465:AEG786466 AOC786465:AOC786466 AXY786465:AXY786466 BHU786465:BHU786466 BRQ786465:BRQ786466 CBM786465:CBM786466 CLI786465:CLI786466 CVE786465:CVE786466 DFA786465:DFA786466 DOW786465:DOW786466 DYS786465:DYS786466 EIO786465:EIO786466 ESK786465:ESK786466 FCG786465:FCG786466 FMC786465:FMC786466 FVY786465:FVY786466 GFU786465:GFU786466 GPQ786465:GPQ786466 GZM786465:GZM786466 HJI786465:HJI786466 HTE786465:HTE786466 IDA786465:IDA786466 IMW786465:IMW786466 IWS786465:IWS786466 JGO786465:JGO786466 JQK786465:JQK786466 KAG786465:KAG786466 KKC786465:KKC786466 KTY786465:KTY786466 LDU786465:LDU786466 LNQ786465:LNQ786466 LXM786465:LXM786466 MHI786465:MHI786466 MRE786465:MRE786466 NBA786465:NBA786466 NKW786465:NKW786466 NUS786465:NUS786466 OEO786465:OEO786466 OOK786465:OOK786466 OYG786465:OYG786466 PIC786465:PIC786466 PRY786465:PRY786466 QBU786465:QBU786466 QLQ786465:QLQ786466 QVM786465:QVM786466 RFI786465:RFI786466 RPE786465:RPE786466 RZA786465:RZA786466 SIW786465:SIW786466 SSS786465:SSS786466 TCO786465:TCO786466 TMK786465:TMK786466 TWG786465:TWG786466 UGC786465:UGC786466 UPY786465:UPY786466 UZU786465:UZU786466 VJQ786465:VJQ786466 VTM786465:VTM786466 WDI786465:WDI786466 WNE786465:WNE786466 WXA786465:WXA786466 AU852001:BC852002 KO852001:KO852002 UK852001:UK852002 AEG852001:AEG852002 AOC852001:AOC852002 AXY852001:AXY852002 BHU852001:BHU852002 BRQ852001:BRQ852002 CBM852001:CBM852002 CLI852001:CLI852002 CVE852001:CVE852002 DFA852001:DFA852002 DOW852001:DOW852002 DYS852001:DYS852002 EIO852001:EIO852002 ESK852001:ESK852002 FCG852001:FCG852002 FMC852001:FMC852002 FVY852001:FVY852002 GFU852001:GFU852002 GPQ852001:GPQ852002 GZM852001:GZM852002 HJI852001:HJI852002 HTE852001:HTE852002 IDA852001:IDA852002 IMW852001:IMW852002 IWS852001:IWS852002 JGO852001:JGO852002 JQK852001:JQK852002 KAG852001:KAG852002 KKC852001:KKC852002 KTY852001:KTY852002 LDU852001:LDU852002 LNQ852001:LNQ852002 LXM852001:LXM852002 MHI852001:MHI852002 MRE852001:MRE852002 NBA852001:NBA852002 NKW852001:NKW852002 NUS852001:NUS852002 OEO852001:OEO852002 OOK852001:OOK852002 OYG852001:OYG852002 PIC852001:PIC852002 PRY852001:PRY852002 QBU852001:QBU852002 QLQ852001:QLQ852002 QVM852001:QVM852002 RFI852001:RFI852002 RPE852001:RPE852002 RZA852001:RZA852002 SIW852001:SIW852002 SSS852001:SSS852002 TCO852001:TCO852002 TMK852001:TMK852002 TWG852001:TWG852002 UGC852001:UGC852002 UPY852001:UPY852002 UZU852001:UZU852002 VJQ852001:VJQ852002 VTM852001:VTM852002 WDI852001:WDI852002 WNE852001:WNE852002 WXA852001:WXA852002 AU917537:BC917538 KO917537:KO917538 UK917537:UK917538 AEG917537:AEG917538 AOC917537:AOC917538 AXY917537:AXY917538 BHU917537:BHU917538 BRQ917537:BRQ917538 CBM917537:CBM917538 CLI917537:CLI917538 CVE917537:CVE917538 DFA917537:DFA917538 DOW917537:DOW917538 DYS917537:DYS917538 EIO917537:EIO917538 ESK917537:ESK917538 FCG917537:FCG917538 FMC917537:FMC917538 FVY917537:FVY917538 GFU917537:GFU917538 GPQ917537:GPQ917538 GZM917537:GZM917538 HJI917537:HJI917538 HTE917537:HTE917538 IDA917537:IDA917538 IMW917537:IMW917538 IWS917537:IWS917538 JGO917537:JGO917538 JQK917537:JQK917538 KAG917537:KAG917538 KKC917537:KKC917538 KTY917537:KTY917538 LDU917537:LDU917538 LNQ917537:LNQ917538 LXM917537:LXM917538 MHI917537:MHI917538 MRE917537:MRE917538 NBA917537:NBA917538 NKW917537:NKW917538 NUS917537:NUS917538 OEO917537:OEO917538 OOK917537:OOK917538 OYG917537:OYG917538 PIC917537:PIC917538 PRY917537:PRY917538 QBU917537:QBU917538 QLQ917537:QLQ917538 QVM917537:QVM917538 RFI917537:RFI917538 RPE917537:RPE917538 RZA917537:RZA917538 SIW917537:SIW917538 SSS917537:SSS917538 TCO917537:TCO917538 TMK917537:TMK917538 TWG917537:TWG917538 UGC917537:UGC917538 UPY917537:UPY917538 UZU917537:UZU917538 VJQ917537:VJQ917538 VTM917537:VTM917538 WDI917537:WDI917538 WNE917537:WNE917538 WXA917537:WXA917538 AU983073:BC983074 KO983073:KO983074 UK983073:UK983074 AEG983073:AEG983074 AOC983073:AOC983074 AXY983073:AXY983074 BHU983073:BHU983074 BRQ983073:BRQ983074 CBM983073:CBM983074 CLI983073:CLI983074 CVE983073:CVE983074 DFA983073:DFA983074 DOW983073:DOW983074 DYS983073:DYS983074 EIO983073:EIO983074 ESK983073:ESK983074 FCG983073:FCG983074 FMC983073:FMC983074 FVY983073:FVY983074 GFU983073:GFU983074 GPQ983073:GPQ983074 GZM983073:GZM983074 HJI983073:HJI983074 HTE983073:HTE983074 IDA983073:IDA983074 IMW983073:IMW983074 IWS983073:IWS983074 JGO983073:JGO983074 JQK983073:JQK983074 KAG983073:KAG983074 KKC983073:KKC983074 KTY983073:KTY983074 LDU983073:LDU983074 LNQ983073:LNQ983074 LXM983073:LXM983074 MHI983073:MHI983074 MRE983073:MRE983074 NBA983073:NBA983074 NKW983073:NKW983074 NUS983073:NUS983074 OEO983073:OEO983074 OOK983073:OOK983074 OYG983073:OYG983074 PIC983073:PIC983074 PRY983073:PRY983074 QBU983073:QBU983074 QLQ983073:QLQ983074 QVM983073:QVM983074 RFI983073:RFI983074 RPE983073:RPE983074 RZA983073:RZA983074 SIW983073:SIW983074 SSS983073:SSS983074 TCO983073:TCO983074 TMK983073:TMK983074 TWG983073:TWG983074 UGC983073:UGC983074 UPY983073:UPY983074 UZU983073:UZU983074 VJQ983073:VJQ983074 VTM983073:VTM983074 WDI983073:WDI983074 WNE983073:WNE983074 WXA983073:WXA983074 KI50 UE50 AEA50 ANW50 AXS50 BHO50 BRK50 CBG50 CLC50 CUY50 DEU50 DOQ50 DYM50 EII50 ESE50 FCA50 FLW50 FVS50 GFO50 GPK50 GZG50 HJC50 HSY50 ICU50 IMQ50 IWM50 JGI50 JQE50 KAA50 KJW50 KTS50 LDO50 LNK50 LXG50 MHC50 MQY50 NAU50 NKQ50 NUM50 OEI50 OOE50 OYA50 PHW50 PRS50 QBO50 QLK50 QVG50 RFC50 ROY50 RYU50 SIQ50 SSM50 TCI50 TME50 TWA50 UFW50 UPS50 UZO50 VJK50 VTG50 WDC50 WMY50 WWU50 AL65569:AM65569 KI65569 UE65569 AEA65569 ANW65569 AXS65569 BHO65569 BRK65569 CBG65569 CLC65569 CUY65569 DEU65569 DOQ65569 DYM65569 EII65569 ESE65569 FCA65569 FLW65569 FVS65569 GFO65569 GPK65569 GZG65569 HJC65569 HSY65569 ICU65569 IMQ65569 IWM65569 JGI65569 JQE65569 KAA65569 KJW65569 KTS65569 LDO65569 LNK65569 LXG65569 MHC65569 MQY65569 NAU65569 NKQ65569 NUM65569 OEI65569 OOE65569 OYA65569 PHW65569 PRS65569 QBO65569 QLK65569 QVG65569 RFC65569 ROY65569 RYU65569 SIQ65569 SSM65569 TCI65569 TME65569 TWA65569 UFW65569 UPS65569 UZO65569 VJK65569 VTG65569 WDC65569 WMY65569 WWU65569 AL131105:AM131105 KI131105 UE131105 AEA131105 ANW131105 AXS131105 BHO131105 BRK131105 CBG131105 CLC131105 CUY131105 DEU131105 DOQ131105 DYM131105 EII131105 ESE131105 FCA131105 FLW131105 FVS131105 GFO131105 GPK131105 GZG131105 HJC131105 HSY131105 ICU131105 IMQ131105 IWM131105 JGI131105 JQE131105 KAA131105 KJW131105 KTS131105 LDO131105 LNK131105 LXG131105 MHC131105 MQY131105 NAU131105 NKQ131105 NUM131105 OEI131105 OOE131105 OYA131105 PHW131105 PRS131105 QBO131105 QLK131105 QVG131105 RFC131105 ROY131105 RYU131105 SIQ131105 SSM131105 TCI131105 TME131105 TWA131105 UFW131105 UPS131105 UZO131105 VJK131105 VTG131105 WDC131105 WMY131105 WWU131105 AL196641:AM196641 KI196641 UE196641 AEA196641 ANW196641 AXS196641 BHO196641 BRK196641 CBG196641 CLC196641 CUY196641 DEU196641 DOQ196641 DYM196641 EII196641 ESE196641 FCA196641 FLW196641 FVS196641 GFO196641 GPK196641 GZG196641 HJC196641 HSY196641 ICU196641 IMQ196641 IWM196641 JGI196641 JQE196641 KAA196641 KJW196641 KTS196641 LDO196641 LNK196641 LXG196641 MHC196641 MQY196641 NAU196641 NKQ196641 NUM196641 OEI196641 OOE196641 OYA196641 PHW196641 PRS196641 QBO196641 QLK196641 QVG196641 RFC196641 ROY196641 RYU196641 SIQ196641 SSM196641 TCI196641 TME196641 TWA196641 UFW196641 UPS196641 UZO196641 VJK196641 VTG196641 WDC196641 WMY196641 WWU196641 AL262177:AM262177 KI262177 UE262177 AEA262177 ANW262177 AXS262177 BHO262177 BRK262177 CBG262177 CLC262177 CUY262177 DEU262177 DOQ262177 DYM262177 EII262177 ESE262177 FCA262177 FLW262177 FVS262177 GFO262177 GPK262177 GZG262177 HJC262177 HSY262177 ICU262177 IMQ262177 IWM262177 JGI262177 JQE262177 KAA262177 KJW262177 KTS262177 LDO262177 LNK262177 LXG262177 MHC262177 MQY262177 NAU262177 NKQ262177 NUM262177 OEI262177 OOE262177 OYA262177 PHW262177 PRS262177 QBO262177 QLK262177 QVG262177 RFC262177 ROY262177 RYU262177 SIQ262177 SSM262177 TCI262177 TME262177 TWA262177 UFW262177 UPS262177 UZO262177 VJK262177 VTG262177 WDC262177 WMY262177 WWU262177 AL327713:AM327713 KI327713 UE327713 AEA327713 ANW327713 AXS327713 BHO327713 BRK327713 CBG327713 CLC327713 CUY327713 DEU327713 DOQ327713 DYM327713 EII327713 ESE327713 FCA327713 FLW327713 FVS327713 GFO327713 GPK327713 GZG327713 HJC327713 HSY327713 ICU327713 IMQ327713 IWM327713 JGI327713 JQE327713 KAA327713 KJW327713 KTS327713 LDO327713 LNK327713 LXG327713 MHC327713 MQY327713 NAU327713 NKQ327713 NUM327713 OEI327713 OOE327713 OYA327713 PHW327713 PRS327713 QBO327713 QLK327713 QVG327713 RFC327713 ROY327713 RYU327713 SIQ327713 SSM327713 TCI327713 TME327713 TWA327713 UFW327713 UPS327713 UZO327713 VJK327713 VTG327713 WDC327713 WMY327713 WWU327713 AL393249:AM393249 KI393249 UE393249 AEA393249 ANW393249 AXS393249 BHO393249 BRK393249 CBG393249 CLC393249 CUY393249 DEU393249 DOQ393249 DYM393249 EII393249 ESE393249 FCA393249 FLW393249 FVS393249 GFO393249 GPK393249 GZG393249 HJC393249 HSY393249 ICU393249 IMQ393249 IWM393249 JGI393249 JQE393249 KAA393249 KJW393249 KTS393249 LDO393249 LNK393249 LXG393249 MHC393249 MQY393249 NAU393249 NKQ393249 NUM393249 OEI393249 OOE393249 OYA393249 PHW393249 PRS393249 QBO393249 QLK393249 QVG393249 RFC393249 ROY393249 RYU393249 SIQ393249 SSM393249 TCI393249 TME393249 TWA393249 UFW393249 UPS393249 UZO393249 VJK393249 VTG393249 WDC393249 WMY393249 WWU393249 AL458785:AM458785 KI458785 UE458785 AEA458785 ANW458785 AXS458785 BHO458785 BRK458785 CBG458785 CLC458785 CUY458785 DEU458785 DOQ458785 DYM458785 EII458785 ESE458785 FCA458785 FLW458785 FVS458785 GFO458785 GPK458785 GZG458785 HJC458785 HSY458785 ICU458785 IMQ458785 IWM458785 JGI458785 JQE458785 KAA458785 KJW458785 KTS458785 LDO458785 LNK458785 LXG458785 MHC458785 MQY458785 NAU458785 NKQ458785 NUM458785 OEI458785 OOE458785 OYA458785 PHW458785 PRS458785 QBO458785 QLK458785 QVG458785 RFC458785 ROY458785 RYU458785 SIQ458785 SSM458785 TCI458785 TME458785 TWA458785 UFW458785 UPS458785 UZO458785 VJK458785 VTG458785 WDC458785 WMY458785 WWU458785 AL524321:AM524321 KI524321 UE524321 AEA524321 ANW524321 AXS524321 BHO524321 BRK524321 CBG524321 CLC524321 CUY524321 DEU524321 DOQ524321 DYM524321 EII524321 ESE524321 FCA524321 FLW524321 FVS524321 GFO524321 GPK524321 GZG524321 HJC524321 HSY524321 ICU524321 IMQ524321 IWM524321 JGI524321 JQE524321 KAA524321 KJW524321 KTS524321 LDO524321 LNK524321 LXG524321 MHC524321 MQY524321 NAU524321 NKQ524321 NUM524321 OEI524321 OOE524321 OYA524321 PHW524321 PRS524321 QBO524321 QLK524321 QVG524321 RFC524321 ROY524321 RYU524321 SIQ524321 SSM524321 TCI524321 TME524321 TWA524321 UFW524321 UPS524321 UZO524321 VJK524321 VTG524321 WDC524321 WMY524321 WWU524321 AL589857:AM589857 KI589857 UE589857 AEA589857 ANW589857 AXS589857 BHO589857 BRK589857 CBG589857 CLC589857 CUY589857 DEU589857 DOQ589857 DYM589857 EII589857 ESE589857 FCA589857 FLW589857 FVS589857 GFO589857 GPK589857 GZG589857 HJC589857 HSY589857 ICU589857 IMQ589857 IWM589857 JGI589857 JQE589857 KAA589857 KJW589857 KTS589857 LDO589857 LNK589857 LXG589857 MHC589857 MQY589857 NAU589857 NKQ589857 NUM589857 OEI589857 OOE589857 OYA589857 PHW589857 PRS589857 QBO589857 QLK589857 QVG589857 RFC589857 ROY589857 RYU589857 SIQ589857 SSM589857 TCI589857 TME589857 TWA589857 UFW589857 UPS589857 UZO589857 VJK589857 VTG589857 WDC589857 WMY589857 WWU589857 AL655393:AM655393 KI655393 UE655393 AEA655393 ANW655393 AXS655393 BHO655393 BRK655393 CBG655393 CLC655393 CUY655393 DEU655393 DOQ655393 DYM655393 EII655393 ESE655393 FCA655393 FLW655393 FVS655393 GFO655393 GPK655393 GZG655393 HJC655393 HSY655393 ICU655393 IMQ655393 IWM655393 JGI655393 JQE655393 KAA655393 KJW655393 KTS655393 LDO655393 LNK655393 LXG655393 MHC655393 MQY655393 NAU655393 NKQ655393 NUM655393 OEI655393 OOE655393 OYA655393 PHW655393 PRS655393 QBO655393 QLK655393 QVG655393 RFC655393 ROY655393 RYU655393 SIQ655393 SSM655393 TCI655393 TME655393 TWA655393 UFW655393 UPS655393 UZO655393 VJK655393 VTG655393 WDC655393 WMY655393 WWU655393 AL720929:AM720929 KI720929 UE720929 AEA720929 ANW720929 AXS720929 BHO720929 BRK720929 CBG720929 CLC720929 CUY720929 DEU720929 DOQ720929 DYM720929 EII720929 ESE720929 FCA720929 FLW720929 FVS720929 GFO720929 GPK720929 GZG720929 HJC720929 HSY720929 ICU720929 IMQ720929 IWM720929 JGI720929 JQE720929 KAA720929 KJW720929 KTS720929 LDO720929 LNK720929 LXG720929 MHC720929 MQY720929 NAU720929 NKQ720929 NUM720929 OEI720929 OOE720929 OYA720929 PHW720929 PRS720929 QBO720929 QLK720929 QVG720929 RFC720929 ROY720929 RYU720929 SIQ720929 SSM720929 TCI720929 TME720929 TWA720929 UFW720929 UPS720929 UZO720929 VJK720929 VTG720929 WDC720929 WMY720929 WWU720929 AL786465:AM786465 KI786465 UE786465 AEA786465 ANW786465 AXS786465 BHO786465 BRK786465 CBG786465 CLC786465 CUY786465 DEU786465 DOQ786465 DYM786465 EII786465 ESE786465 FCA786465 FLW786465 FVS786465 GFO786465 GPK786465 GZG786465 HJC786465 HSY786465 ICU786465 IMQ786465 IWM786465 JGI786465 JQE786465 KAA786465 KJW786465 KTS786465 LDO786465 LNK786465 LXG786465 MHC786465 MQY786465 NAU786465 NKQ786465 NUM786465 OEI786465 OOE786465 OYA786465 PHW786465 PRS786465 QBO786465 QLK786465 QVG786465 RFC786465 ROY786465 RYU786465 SIQ786465 SSM786465 TCI786465 TME786465 TWA786465 UFW786465 UPS786465 UZO786465 VJK786465 VTG786465 WDC786465 WMY786465 WWU786465 AL852001:AM852001 KI852001 UE852001 AEA852001 ANW852001 AXS852001 BHO852001 BRK852001 CBG852001 CLC852001 CUY852001 DEU852001 DOQ852001 DYM852001 EII852001 ESE852001 FCA852001 FLW852001 FVS852001 GFO852001 GPK852001 GZG852001 HJC852001 HSY852001 ICU852001 IMQ852001 IWM852001 JGI852001 JQE852001 KAA852001 KJW852001 KTS852001 LDO852001 LNK852001 LXG852001 MHC852001 MQY852001 NAU852001 NKQ852001 NUM852001 OEI852001 OOE852001 OYA852001 PHW852001 PRS852001 QBO852001 QLK852001 QVG852001 RFC852001 ROY852001 RYU852001 SIQ852001 SSM852001 TCI852001 TME852001 TWA852001 UFW852001 UPS852001 UZO852001 VJK852001 VTG852001 WDC852001 WMY852001 WWU852001 AL917537:AM917537 KI917537 UE917537 AEA917537 ANW917537 AXS917537 BHO917537 BRK917537 CBG917537 CLC917537 CUY917537 DEU917537 DOQ917537 DYM917537 EII917537 ESE917537 FCA917537 FLW917537 FVS917537 GFO917537 GPK917537 GZG917537 HJC917537 HSY917537 ICU917537 IMQ917537 IWM917537 JGI917537 JQE917537 KAA917537 KJW917537 KTS917537 LDO917537 LNK917537 LXG917537 MHC917537 MQY917537 NAU917537 NKQ917537 NUM917537 OEI917537 OOE917537 OYA917537 PHW917537 PRS917537 QBO917537 QLK917537 QVG917537 RFC917537 ROY917537 RYU917537 SIQ917537 SSM917537 TCI917537 TME917537 TWA917537 UFW917537 UPS917537 UZO917537 VJK917537 VTG917537 WDC917537 WMY917537 WWU917537 AL983073:AM983073 KI983073 UE983073 AEA983073 ANW983073 AXS983073 BHO983073 BRK983073 CBG983073 CLC983073 CUY983073 DEU983073 DOQ983073 DYM983073 EII983073 ESE983073 FCA983073 FLW983073 FVS983073 GFO983073 GPK983073 GZG983073 HJC983073 HSY983073 ICU983073 IMQ983073 IWM983073 JGI983073 JQE983073 KAA983073 KJW983073 KTS983073 LDO983073 LNK983073 LXG983073 MHC983073 MQY983073 NAU983073 NKQ983073 NUM983073 OEI983073 OOE983073 OYA983073 PHW983073 PRS983073 QBO983073 QLK983073 QVG983073 RFC983073 ROY983073 RYU983073 SIQ983073 SSM983073 TCI983073 TME983073 TWA983073 UFW983073 UPS983073 UZO983073 VJK983073 VTG983073 WDC983073 WMY983073 AA36:AC37 C50:C53 C48" xr:uid="{6BE2CD50-9FDA-4106-9ECB-70172C2EE1E6}">
      <formula1>"□,☑"</formula1>
    </dataValidation>
    <dataValidation type="list" imeMode="off" allowBlank="1" showInputMessage="1" showErrorMessage="1" sqref="WWH983030:WWK983032 JV4:JY6 TR4:TU6 ADN4:ADQ6 ANJ4:ANM6 AXF4:AXI6 BHB4:BHE6 BQX4:BRA6 CAT4:CAW6 CKP4:CKS6 CUL4:CUO6 DEH4:DEK6 DOD4:DOG6 DXZ4:DYC6 EHV4:EHY6 ERR4:ERU6 FBN4:FBQ6 FLJ4:FLM6 FVF4:FVI6 GFB4:GFE6 GOX4:GPA6 GYT4:GYW6 HIP4:HIS6 HSL4:HSO6 ICH4:ICK6 IMD4:IMG6 IVZ4:IWC6 JFV4:JFY6 JPR4:JPU6 JZN4:JZQ6 KJJ4:KJM6 KTF4:KTI6 LDB4:LDE6 LMX4:LNA6 LWT4:LWW6 MGP4:MGS6 MQL4:MQO6 NAH4:NAK6 NKD4:NKG6 NTZ4:NUC6 ODV4:ODY6 ONR4:ONU6 OXN4:OXQ6 PHJ4:PHM6 PRF4:PRI6 QBB4:QBE6 QKX4:QLA6 QUT4:QUW6 REP4:RES6 ROL4:ROO6 RYH4:RYK6 SID4:SIG6 SRZ4:SSC6 TBV4:TBY6 TLR4:TLU6 TVN4:TVQ6 UFJ4:UFM6 UPF4:UPI6 UZB4:UZE6 VIX4:VJA6 VST4:VSW6 WCP4:WCS6 WML4:WMO6 WWH4:WWK6 P65526:X65528 JV65526:JY65528 TR65526:TU65528 ADN65526:ADQ65528 ANJ65526:ANM65528 AXF65526:AXI65528 BHB65526:BHE65528 BQX65526:BRA65528 CAT65526:CAW65528 CKP65526:CKS65528 CUL65526:CUO65528 DEH65526:DEK65528 DOD65526:DOG65528 DXZ65526:DYC65528 EHV65526:EHY65528 ERR65526:ERU65528 FBN65526:FBQ65528 FLJ65526:FLM65528 FVF65526:FVI65528 GFB65526:GFE65528 GOX65526:GPA65528 GYT65526:GYW65528 HIP65526:HIS65528 HSL65526:HSO65528 ICH65526:ICK65528 IMD65526:IMG65528 IVZ65526:IWC65528 JFV65526:JFY65528 JPR65526:JPU65528 JZN65526:JZQ65528 KJJ65526:KJM65528 KTF65526:KTI65528 LDB65526:LDE65528 LMX65526:LNA65528 LWT65526:LWW65528 MGP65526:MGS65528 MQL65526:MQO65528 NAH65526:NAK65528 NKD65526:NKG65528 NTZ65526:NUC65528 ODV65526:ODY65528 ONR65526:ONU65528 OXN65526:OXQ65528 PHJ65526:PHM65528 PRF65526:PRI65528 QBB65526:QBE65528 QKX65526:QLA65528 QUT65526:QUW65528 REP65526:RES65528 ROL65526:ROO65528 RYH65526:RYK65528 SID65526:SIG65528 SRZ65526:SSC65528 TBV65526:TBY65528 TLR65526:TLU65528 TVN65526:TVQ65528 UFJ65526:UFM65528 UPF65526:UPI65528 UZB65526:UZE65528 VIX65526:VJA65528 VST65526:VSW65528 WCP65526:WCS65528 WML65526:WMO65528 WWH65526:WWK65528 P131062:X131064 JV131062:JY131064 TR131062:TU131064 ADN131062:ADQ131064 ANJ131062:ANM131064 AXF131062:AXI131064 BHB131062:BHE131064 BQX131062:BRA131064 CAT131062:CAW131064 CKP131062:CKS131064 CUL131062:CUO131064 DEH131062:DEK131064 DOD131062:DOG131064 DXZ131062:DYC131064 EHV131062:EHY131064 ERR131062:ERU131064 FBN131062:FBQ131064 FLJ131062:FLM131064 FVF131062:FVI131064 GFB131062:GFE131064 GOX131062:GPA131064 GYT131062:GYW131064 HIP131062:HIS131064 HSL131062:HSO131064 ICH131062:ICK131064 IMD131062:IMG131064 IVZ131062:IWC131064 JFV131062:JFY131064 JPR131062:JPU131064 JZN131062:JZQ131064 KJJ131062:KJM131064 KTF131062:KTI131064 LDB131062:LDE131064 LMX131062:LNA131064 LWT131062:LWW131064 MGP131062:MGS131064 MQL131062:MQO131064 NAH131062:NAK131064 NKD131062:NKG131064 NTZ131062:NUC131064 ODV131062:ODY131064 ONR131062:ONU131064 OXN131062:OXQ131064 PHJ131062:PHM131064 PRF131062:PRI131064 QBB131062:QBE131064 QKX131062:QLA131064 QUT131062:QUW131064 REP131062:RES131064 ROL131062:ROO131064 RYH131062:RYK131064 SID131062:SIG131064 SRZ131062:SSC131064 TBV131062:TBY131064 TLR131062:TLU131064 TVN131062:TVQ131064 UFJ131062:UFM131064 UPF131062:UPI131064 UZB131062:UZE131064 VIX131062:VJA131064 VST131062:VSW131064 WCP131062:WCS131064 WML131062:WMO131064 WWH131062:WWK131064 P196598:X196600 JV196598:JY196600 TR196598:TU196600 ADN196598:ADQ196600 ANJ196598:ANM196600 AXF196598:AXI196600 BHB196598:BHE196600 BQX196598:BRA196600 CAT196598:CAW196600 CKP196598:CKS196600 CUL196598:CUO196600 DEH196598:DEK196600 DOD196598:DOG196600 DXZ196598:DYC196600 EHV196598:EHY196600 ERR196598:ERU196600 FBN196598:FBQ196600 FLJ196598:FLM196600 FVF196598:FVI196600 GFB196598:GFE196600 GOX196598:GPA196600 GYT196598:GYW196600 HIP196598:HIS196600 HSL196598:HSO196600 ICH196598:ICK196600 IMD196598:IMG196600 IVZ196598:IWC196600 JFV196598:JFY196600 JPR196598:JPU196600 JZN196598:JZQ196600 KJJ196598:KJM196600 KTF196598:KTI196600 LDB196598:LDE196600 LMX196598:LNA196600 LWT196598:LWW196600 MGP196598:MGS196600 MQL196598:MQO196600 NAH196598:NAK196600 NKD196598:NKG196600 NTZ196598:NUC196600 ODV196598:ODY196600 ONR196598:ONU196600 OXN196598:OXQ196600 PHJ196598:PHM196600 PRF196598:PRI196600 QBB196598:QBE196600 QKX196598:QLA196600 QUT196598:QUW196600 REP196598:RES196600 ROL196598:ROO196600 RYH196598:RYK196600 SID196598:SIG196600 SRZ196598:SSC196600 TBV196598:TBY196600 TLR196598:TLU196600 TVN196598:TVQ196600 UFJ196598:UFM196600 UPF196598:UPI196600 UZB196598:UZE196600 VIX196598:VJA196600 VST196598:VSW196600 WCP196598:WCS196600 WML196598:WMO196600 WWH196598:WWK196600 P262134:X262136 JV262134:JY262136 TR262134:TU262136 ADN262134:ADQ262136 ANJ262134:ANM262136 AXF262134:AXI262136 BHB262134:BHE262136 BQX262134:BRA262136 CAT262134:CAW262136 CKP262134:CKS262136 CUL262134:CUO262136 DEH262134:DEK262136 DOD262134:DOG262136 DXZ262134:DYC262136 EHV262134:EHY262136 ERR262134:ERU262136 FBN262134:FBQ262136 FLJ262134:FLM262136 FVF262134:FVI262136 GFB262134:GFE262136 GOX262134:GPA262136 GYT262134:GYW262136 HIP262134:HIS262136 HSL262134:HSO262136 ICH262134:ICK262136 IMD262134:IMG262136 IVZ262134:IWC262136 JFV262134:JFY262136 JPR262134:JPU262136 JZN262134:JZQ262136 KJJ262134:KJM262136 KTF262134:KTI262136 LDB262134:LDE262136 LMX262134:LNA262136 LWT262134:LWW262136 MGP262134:MGS262136 MQL262134:MQO262136 NAH262134:NAK262136 NKD262134:NKG262136 NTZ262134:NUC262136 ODV262134:ODY262136 ONR262134:ONU262136 OXN262134:OXQ262136 PHJ262134:PHM262136 PRF262134:PRI262136 QBB262134:QBE262136 QKX262134:QLA262136 QUT262134:QUW262136 REP262134:RES262136 ROL262134:ROO262136 RYH262134:RYK262136 SID262134:SIG262136 SRZ262134:SSC262136 TBV262134:TBY262136 TLR262134:TLU262136 TVN262134:TVQ262136 UFJ262134:UFM262136 UPF262134:UPI262136 UZB262134:UZE262136 VIX262134:VJA262136 VST262134:VSW262136 WCP262134:WCS262136 WML262134:WMO262136 WWH262134:WWK262136 P327670:X327672 JV327670:JY327672 TR327670:TU327672 ADN327670:ADQ327672 ANJ327670:ANM327672 AXF327670:AXI327672 BHB327670:BHE327672 BQX327670:BRA327672 CAT327670:CAW327672 CKP327670:CKS327672 CUL327670:CUO327672 DEH327670:DEK327672 DOD327670:DOG327672 DXZ327670:DYC327672 EHV327670:EHY327672 ERR327670:ERU327672 FBN327670:FBQ327672 FLJ327670:FLM327672 FVF327670:FVI327672 GFB327670:GFE327672 GOX327670:GPA327672 GYT327670:GYW327672 HIP327670:HIS327672 HSL327670:HSO327672 ICH327670:ICK327672 IMD327670:IMG327672 IVZ327670:IWC327672 JFV327670:JFY327672 JPR327670:JPU327672 JZN327670:JZQ327672 KJJ327670:KJM327672 KTF327670:KTI327672 LDB327670:LDE327672 LMX327670:LNA327672 LWT327670:LWW327672 MGP327670:MGS327672 MQL327670:MQO327672 NAH327670:NAK327672 NKD327670:NKG327672 NTZ327670:NUC327672 ODV327670:ODY327672 ONR327670:ONU327672 OXN327670:OXQ327672 PHJ327670:PHM327672 PRF327670:PRI327672 QBB327670:QBE327672 QKX327670:QLA327672 QUT327670:QUW327672 REP327670:RES327672 ROL327670:ROO327672 RYH327670:RYK327672 SID327670:SIG327672 SRZ327670:SSC327672 TBV327670:TBY327672 TLR327670:TLU327672 TVN327670:TVQ327672 UFJ327670:UFM327672 UPF327670:UPI327672 UZB327670:UZE327672 VIX327670:VJA327672 VST327670:VSW327672 WCP327670:WCS327672 WML327670:WMO327672 WWH327670:WWK327672 P393206:X393208 JV393206:JY393208 TR393206:TU393208 ADN393206:ADQ393208 ANJ393206:ANM393208 AXF393206:AXI393208 BHB393206:BHE393208 BQX393206:BRA393208 CAT393206:CAW393208 CKP393206:CKS393208 CUL393206:CUO393208 DEH393206:DEK393208 DOD393206:DOG393208 DXZ393206:DYC393208 EHV393206:EHY393208 ERR393206:ERU393208 FBN393206:FBQ393208 FLJ393206:FLM393208 FVF393206:FVI393208 GFB393206:GFE393208 GOX393206:GPA393208 GYT393206:GYW393208 HIP393206:HIS393208 HSL393206:HSO393208 ICH393206:ICK393208 IMD393206:IMG393208 IVZ393206:IWC393208 JFV393206:JFY393208 JPR393206:JPU393208 JZN393206:JZQ393208 KJJ393206:KJM393208 KTF393206:KTI393208 LDB393206:LDE393208 LMX393206:LNA393208 LWT393206:LWW393208 MGP393206:MGS393208 MQL393206:MQO393208 NAH393206:NAK393208 NKD393206:NKG393208 NTZ393206:NUC393208 ODV393206:ODY393208 ONR393206:ONU393208 OXN393206:OXQ393208 PHJ393206:PHM393208 PRF393206:PRI393208 QBB393206:QBE393208 QKX393206:QLA393208 QUT393206:QUW393208 REP393206:RES393208 ROL393206:ROO393208 RYH393206:RYK393208 SID393206:SIG393208 SRZ393206:SSC393208 TBV393206:TBY393208 TLR393206:TLU393208 TVN393206:TVQ393208 UFJ393206:UFM393208 UPF393206:UPI393208 UZB393206:UZE393208 VIX393206:VJA393208 VST393206:VSW393208 WCP393206:WCS393208 WML393206:WMO393208 WWH393206:WWK393208 P458742:X458744 JV458742:JY458744 TR458742:TU458744 ADN458742:ADQ458744 ANJ458742:ANM458744 AXF458742:AXI458744 BHB458742:BHE458744 BQX458742:BRA458744 CAT458742:CAW458744 CKP458742:CKS458744 CUL458742:CUO458744 DEH458742:DEK458744 DOD458742:DOG458744 DXZ458742:DYC458744 EHV458742:EHY458744 ERR458742:ERU458744 FBN458742:FBQ458744 FLJ458742:FLM458744 FVF458742:FVI458744 GFB458742:GFE458744 GOX458742:GPA458744 GYT458742:GYW458744 HIP458742:HIS458744 HSL458742:HSO458744 ICH458742:ICK458744 IMD458742:IMG458744 IVZ458742:IWC458744 JFV458742:JFY458744 JPR458742:JPU458744 JZN458742:JZQ458744 KJJ458742:KJM458744 KTF458742:KTI458744 LDB458742:LDE458744 LMX458742:LNA458744 LWT458742:LWW458744 MGP458742:MGS458744 MQL458742:MQO458744 NAH458742:NAK458744 NKD458742:NKG458744 NTZ458742:NUC458744 ODV458742:ODY458744 ONR458742:ONU458744 OXN458742:OXQ458744 PHJ458742:PHM458744 PRF458742:PRI458744 QBB458742:QBE458744 QKX458742:QLA458744 QUT458742:QUW458744 REP458742:RES458744 ROL458742:ROO458744 RYH458742:RYK458744 SID458742:SIG458744 SRZ458742:SSC458744 TBV458742:TBY458744 TLR458742:TLU458744 TVN458742:TVQ458744 UFJ458742:UFM458744 UPF458742:UPI458744 UZB458742:UZE458744 VIX458742:VJA458744 VST458742:VSW458744 WCP458742:WCS458744 WML458742:WMO458744 WWH458742:WWK458744 P524278:X524280 JV524278:JY524280 TR524278:TU524280 ADN524278:ADQ524280 ANJ524278:ANM524280 AXF524278:AXI524280 BHB524278:BHE524280 BQX524278:BRA524280 CAT524278:CAW524280 CKP524278:CKS524280 CUL524278:CUO524280 DEH524278:DEK524280 DOD524278:DOG524280 DXZ524278:DYC524280 EHV524278:EHY524280 ERR524278:ERU524280 FBN524278:FBQ524280 FLJ524278:FLM524280 FVF524278:FVI524280 GFB524278:GFE524280 GOX524278:GPA524280 GYT524278:GYW524280 HIP524278:HIS524280 HSL524278:HSO524280 ICH524278:ICK524280 IMD524278:IMG524280 IVZ524278:IWC524280 JFV524278:JFY524280 JPR524278:JPU524280 JZN524278:JZQ524280 KJJ524278:KJM524280 KTF524278:KTI524280 LDB524278:LDE524280 LMX524278:LNA524280 LWT524278:LWW524280 MGP524278:MGS524280 MQL524278:MQO524280 NAH524278:NAK524280 NKD524278:NKG524280 NTZ524278:NUC524280 ODV524278:ODY524280 ONR524278:ONU524280 OXN524278:OXQ524280 PHJ524278:PHM524280 PRF524278:PRI524280 QBB524278:QBE524280 QKX524278:QLA524280 QUT524278:QUW524280 REP524278:RES524280 ROL524278:ROO524280 RYH524278:RYK524280 SID524278:SIG524280 SRZ524278:SSC524280 TBV524278:TBY524280 TLR524278:TLU524280 TVN524278:TVQ524280 UFJ524278:UFM524280 UPF524278:UPI524280 UZB524278:UZE524280 VIX524278:VJA524280 VST524278:VSW524280 WCP524278:WCS524280 WML524278:WMO524280 WWH524278:WWK524280 P589814:X589816 JV589814:JY589816 TR589814:TU589816 ADN589814:ADQ589816 ANJ589814:ANM589816 AXF589814:AXI589816 BHB589814:BHE589816 BQX589814:BRA589816 CAT589814:CAW589816 CKP589814:CKS589816 CUL589814:CUO589816 DEH589814:DEK589816 DOD589814:DOG589816 DXZ589814:DYC589816 EHV589814:EHY589816 ERR589814:ERU589816 FBN589814:FBQ589816 FLJ589814:FLM589816 FVF589814:FVI589816 GFB589814:GFE589816 GOX589814:GPA589816 GYT589814:GYW589816 HIP589814:HIS589816 HSL589814:HSO589816 ICH589814:ICK589816 IMD589814:IMG589816 IVZ589814:IWC589816 JFV589814:JFY589816 JPR589814:JPU589816 JZN589814:JZQ589816 KJJ589814:KJM589816 KTF589814:KTI589816 LDB589814:LDE589816 LMX589814:LNA589816 LWT589814:LWW589816 MGP589814:MGS589816 MQL589814:MQO589816 NAH589814:NAK589816 NKD589814:NKG589816 NTZ589814:NUC589816 ODV589814:ODY589816 ONR589814:ONU589816 OXN589814:OXQ589816 PHJ589814:PHM589816 PRF589814:PRI589816 QBB589814:QBE589816 QKX589814:QLA589816 QUT589814:QUW589816 REP589814:RES589816 ROL589814:ROO589816 RYH589814:RYK589816 SID589814:SIG589816 SRZ589814:SSC589816 TBV589814:TBY589816 TLR589814:TLU589816 TVN589814:TVQ589816 UFJ589814:UFM589816 UPF589814:UPI589816 UZB589814:UZE589816 VIX589814:VJA589816 VST589814:VSW589816 WCP589814:WCS589816 WML589814:WMO589816 WWH589814:WWK589816 P655350:X655352 JV655350:JY655352 TR655350:TU655352 ADN655350:ADQ655352 ANJ655350:ANM655352 AXF655350:AXI655352 BHB655350:BHE655352 BQX655350:BRA655352 CAT655350:CAW655352 CKP655350:CKS655352 CUL655350:CUO655352 DEH655350:DEK655352 DOD655350:DOG655352 DXZ655350:DYC655352 EHV655350:EHY655352 ERR655350:ERU655352 FBN655350:FBQ655352 FLJ655350:FLM655352 FVF655350:FVI655352 GFB655350:GFE655352 GOX655350:GPA655352 GYT655350:GYW655352 HIP655350:HIS655352 HSL655350:HSO655352 ICH655350:ICK655352 IMD655350:IMG655352 IVZ655350:IWC655352 JFV655350:JFY655352 JPR655350:JPU655352 JZN655350:JZQ655352 KJJ655350:KJM655352 KTF655350:KTI655352 LDB655350:LDE655352 LMX655350:LNA655352 LWT655350:LWW655352 MGP655350:MGS655352 MQL655350:MQO655352 NAH655350:NAK655352 NKD655350:NKG655352 NTZ655350:NUC655352 ODV655350:ODY655352 ONR655350:ONU655352 OXN655350:OXQ655352 PHJ655350:PHM655352 PRF655350:PRI655352 QBB655350:QBE655352 QKX655350:QLA655352 QUT655350:QUW655352 REP655350:RES655352 ROL655350:ROO655352 RYH655350:RYK655352 SID655350:SIG655352 SRZ655350:SSC655352 TBV655350:TBY655352 TLR655350:TLU655352 TVN655350:TVQ655352 UFJ655350:UFM655352 UPF655350:UPI655352 UZB655350:UZE655352 VIX655350:VJA655352 VST655350:VSW655352 WCP655350:WCS655352 WML655350:WMO655352 WWH655350:WWK655352 P720886:X720888 JV720886:JY720888 TR720886:TU720888 ADN720886:ADQ720888 ANJ720886:ANM720888 AXF720886:AXI720888 BHB720886:BHE720888 BQX720886:BRA720888 CAT720886:CAW720888 CKP720886:CKS720888 CUL720886:CUO720888 DEH720886:DEK720888 DOD720886:DOG720888 DXZ720886:DYC720888 EHV720886:EHY720888 ERR720886:ERU720888 FBN720886:FBQ720888 FLJ720886:FLM720888 FVF720886:FVI720888 GFB720886:GFE720888 GOX720886:GPA720888 GYT720886:GYW720888 HIP720886:HIS720888 HSL720886:HSO720888 ICH720886:ICK720888 IMD720886:IMG720888 IVZ720886:IWC720888 JFV720886:JFY720888 JPR720886:JPU720888 JZN720886:JZQ720888 KJJ720886:KJM720888 KTF720886:KTI720888 LDB720886:LDE720888 LMX720886:LNA720888 LWT720886:LWW720888 MGP720886:MGS720888 MQL720886:MQO720888 NAH720886:NAK720888 NKD720886:NKG720888 NTZ720886:NUC720888 ODV720886:ODY720888 ONR720886:ONU720888 OXN720886:OXQ720888 PHJ720886:PHM720888 PRF720886:PRI720888 QBB720886:QBE720888 QKX720886:QLA720888 QUT720886:QUW720888 REP720886:RES720888 ROL720886:ROO720888 RYH720886:RYK720888 SID720886:SIG720888 SRZ720886:SSC720888 TBV720886:TBY720888 TLR720886:TLU720888 TVN720886:TVQ720888 UFJ720886:UFM720888 UPF720886:UPI720888 UZB720886:UZE720888 VIX720886:VJA720888 VST720886:VSW720888 WCP720886:WCS720888 WML720886:WMO720888 WWH720886:WWK720888 P786422:X786424 JV786422:JY786424 TR786422:TU786424 ADN786422:ADQ786424 ANJ786422:ANM786424 AXF786422:AXI786424 BHB786422:BHE786424 BQX786422:BRA786424 CAT786422:CAW786424 CKP786422:CKS786424 CUL786422:CUO786424 DEH786422:DEK786424 DOD786422:DOG786424 DXZ786422:DYC786424 EHV786422:EHY786424 ERR786422:ERU786424 FBN786422:FBQ786424 FLJ786422:FLM786424 FVF786422:FVI786424 GFB786422:GFE786424 GOX786422:GPA786424 GYT786422:GYW786424 HIP786422:HIS786424 HSL786422:HSO786424 ICH786422:ICK786424 IMD786422:IMG786424 IVZ786422:IWC786424 JFV786422:JFY786424 JPR786422:JPU786424 JZN786422:JZQ786424 KJJ786422:KJM786424 KTF786422:KTI786424 LDB786422:LDE786424 LMX786422:LNA786424 LWT786422:LWW786424 MGP786422:MGS786424 MQL786422:MQO786424 NAH786422:NAK786424 NKD786422:NKG786424 NTZ786422:NUC786424 ODV786422:ODY786424 ONR786422:ONU786424 OXN786422:OXQ786424 PHJ786422:PHM786424 PRF786422:PRI786424 QBB786422:QBE786424 QKX786422:QLA786424 QUT786422:QUW786424 REP786422:RES786424 ROL786422:ROO786424 RYH786422:RYK786424 SID786422:SIG786424 SRZ786422:SSC786424 TBV786422:TBY786424 TLR786422:TLU786424 TVN786422:TVQ786424 UFJ786422:UFM786424 UPF786422:UPI786424 UZB786422:UZE786424 VIX786422:VJA786424 VST786422:VSW786424 WCP786422:WCS786424 WML786422:WMO786424 WWH786422:WWK786424 P851958:X851960 JV851958:JY851960 TR851958:TU851960 ADN851958:ADQ851960 ANJ851958:ANM851960 AXF851958:AXI851960 BHB851958:BHE851960 BQX851958:BRA851960 CAT851958:CAW851960 CKP851958:CKS851960 CUL851958:CUO851960 DEH851958:DEK851960 DOD851958:DOG851960 DXZ851958:DYC851960 EHV851958:EHY851960 ERR851958:ERU851960 FBN851958:FBQ851960 FLJ851958:FLM851960 FVF851958:FVI851960 GFB851958:GFE851960 GOX851958:GPA851960 GYT851958:GYW851960 HIP851958:HIS851960 HSL851958:HSO851960 ICH851958:ICK851960 IMD851958:IMG851960 IVZ851958:IWC851960 JFV851958:JFY851960 JPR851958:JPU851960 JZN851958:JZQ851960 KJJ851958:KJM851960 KTF851958:KTI851960 LDB851958:LDE851960 LMX851958:LNA851960 LWT851958:LWW851960 MGP851958:MGS851960 MQL851958:MQO851960 NAH851958:NAK851960 NKD851958:NKG851960 NTZ851958:NUC851960 ODV851958:ODY851960 ONR851958:ONU851960 OXN851958:OXQ851960 PHJ851958:PHM851960 PRF851958:PRI851960 QBB851958:QBE851960 QKX851958:QLA851960 QUT851958:QUW851960 REP851958:RES851960 ROL851958:ROO851960 RYH851958:RYK851960 SID851958:SIG851960 SRZ851958:SSC851960 TBV851958:TBY851960 TLR851958:TLU851960 TVN851958:TVQ851960 UFJ851958:UFM851960 UPF851958:UPI851960 UZB851958:UZE851960 VIX851958:VJA851960 VST851958:VSW851960 WCP851958:WCS851960 WML851958:WMO851960 WWH851958:WWK851960 P917494:X917496 JV917494:JY917496 TR917494:TU917496 ADN917494:ADQ917496 ANJ917494:ANM917496 AXF917494:AXI917496 BHB917494:BHE917496 BQX917494:BRA917496 CAT917494:CAW917496 CKP917494:CKS917496 CUL917494:CUO917496 DEH917494:DEK917496 DOD917494:DOG917496 DXZ917494:DYC917496 EHV917494:EHY917496 ERR917494:ERU917496 FBN917494:FBQ917496 FLJ917494:FLM917496 FVF917494:FVI917496 GFB917494:GFE917496 GOX917494:GPA917496 GYT917494:GYW917496 HIP917494:HIS917496 HSL917494:HSO917496 ICH917494:ICK917496 IMD917494:IMG917496 IVZ917494:IWC917496 JFV917494:JFY917496 JPR917494:JPU917496 JZN917494:JZQ917496 KJJ917494:KJM917496 KTF917494:KTI917496 LDB917494:LDE917496 LMX917494:LNA917496 LWT917494:LWW917496 MGP917494:MGS917496 MQL917494:MQO917496 NAH917494:NAK917496 NKD917494:NKG917496 NTZ917494:NUC917496 ODV917494:ODY917496 ONR917494:ONU917496 OXN917494:OXQ917496 PHJ917494:PHM917496 PRF917494:PRI917496 QBB917494:QBE917496 QKX917494:QLA917496 QUT917494:QUW917496 REP917494:RES917496 ROL917494:ROO917496 RYH917494:RYK917496 SID917494:SIG917496 SRZ917494:SSC917496 TBV917494:TBY917496 TLR917494:TLU917496 TVN917494:TVQ917496 UFJ917494:UFM917496 UPF917494:UPI917496 UZB917494:UZE917496 VIX917494:VJA917496 VST917494:VSW917496 WCP917494:WCS917496 WML917494:WMO917496 WWH917494:WWK917496 P983030:X983032 JV983030:JY983032 TR983030:TU983032 ADN983030:ADQ983032 ANJ983030:ANM983032 AXF983030:AXI983032 BHB983030:BHE983032 BQX983030:BRA983032 CAT983030:CAW983032 CKP983030:CKS983032 CUL983030:CUO983032 DEH983030:DEK983032 DOD983030:DOG983032 DXZ983030:DYC983032 EHV983030:EHY983032 ERR983030:ERU983032 FBN983030:FBQ983032 FLJ983030:FLM983032 FVF983030:FVI983032 GFB983030:GFE983032 GOX983030:GPA983032 GYT983030:GYW983032 HIP983030:HIS983032 HSL983030:HSO983032 ICH983030:ICK983032 IMD983030:IMG983032 IVZ983030:IWC983032 JFV983030:JFY983032 JPR983030:JPU983032 JZN983030:JZQ983032 KJJ983030:KJM983032 KTF983030:KTI983032 LDB983030:LDE983032 LMX983030:LNA983032 LWT983030:LWW983032 MGP983030:MGS983032 MQL983030:MQO983032 NAH983030:NAK983032 NKD983030:NKG983032 NTZ983030:NUC983032 ODV983030:ODY983032 ONR983030:ONU983032 OXN983030:OXQ983032 PHJ983030:PHM983032 PRF983030:PRI983032 QBB983030:QBE983032 QKX983030:QLA983032 QUT983030:QUW983032 REP983030:RES983032 ROL983030:ROO983032 RYH983030:RYK983032 SID983030:SIG983032 SRZ983030:SSC983032 TBV983030:TBY983032 TLR983030:TLU983032 TVN983030:TVQ983032 UFJ983030:UFM983032 UPF983030:UPI983032 UZB983030:UZE983032 VIX983030:VJA983032 VST983030:VSW983032 WCP983030:WCS983032 WML983030:WMO983032" xr:uid="{A7F67013-5C20-470A-B8DA-EB387A3A2F82}">
      <formula1>"2019,2020,2021,2022"</formula1>
    </dataValidation>
    <dataValidation type="textLength" allowBlank="1" showInputMessage="1" showErrorMessage="1" errorTitle="文字数オーバー" error="社名・部署名は各25文字までしか入力できません" sqref="JS11:KO11 TO11:UK11 ADK11:AEG11 ANG11:AOC11 AXC11:AXY11 BGY11:BHU11 BQU11:BRQ11 CAQ11:CBM11 CKM11:CLI11 CUI11:CVE11 DEE11:DFA11 DOA11:DOW11 DXW11:DYS11 EHS11:EIO11 ERO11:ESK11 FBK11:FCG11 FLG11:FMC11 FVC11:FVY11 GEY11:GFU11 GOU11:GPQ11 GYQ11:GZM11 HIM11:HJI11 HSI11:HTE11 ICE11:IDA11 IMA11:IMW11 IVW11:IWS11 JFS11:JGO11 JPO11:JQK11 JZK11:KAG11 KJG11:KKC11 KTC11:KTY11 LCY11:LDU11 LMU11:LNQ11 LWQ11:LXM11 MGM11:MHI11 MQI11:MRE11 NAE11:NBA11 NKA11:NKW11 NTW11:NUS11 ODS11:OEO11 ONO11:OOK11 OXK11:OYG11 PHG11:PIC11 PRC11:PRY11 QAY11:QBU11 QKU11:QLQ11 QUQ11:QVM11 REM11:RFI11 ROI11:RPE11 RYE11:RZA11 SIA11:SIW11 SRW11:SSS11 TBS11:TCO11 TLO11:TMK11 TVK11:TWG11 UFG11:UGC11 UPC11:UPY11 UYY11:UZU11 VIU11:VJQ11 VSQ11:VTM11 WCM11:WDI11 WMI11:WNE11 WWE11:WXA11 JS65533:KO65533 TO65533:UK65533 ADK65533:AEG65533 ANG65533:AOC65533 AXC65533:AXY65533 BGY65533:BHU65533 BQU65533:BRQ65533 CAQ65533:CBM65533 CKM65533:CLI65533 CUI65533:CVE65533 DEE65533:DFA65533 DOA65533:DOW65533 DXW65533:DYS65533 EHS65533:EIO65533 ERO65533:ESK65533 FBK65533:FCG65533 FLG65533:FMC65533 FVC65533:FVY65533 GEY65533:GFU65533 GOU65533:GPQ65533 GYQ65533:GZM65533 HIM65533:HJI65533 HSI65533:HTE65533 ICE65533:IDA65533 IMA65533:IMW65533 IVW65533:IWS65533 JFS65533:JGO65533 JPO65533:JQK65533 JZK65533:KAG65533 KJG65533:KKC65533 KTC65533:KTY65533 LCY65533:LDU65533 LMU65533:LNQ65533 LWQ65533:LXM65533 MGM65533:MHI65533 MQI65533:MRE65533 NAE65533:NBA65533 NKA65533:NKW65533 NTW65533:NUS65533 ODS65533:OEO65533 ONO65533:OOK65533 OXK65533:OYG65533 PHG65533:PIC65533 PRC65533:PRY65533 QAY65533:QBU65533 QKU65533:QLQ65533 QUQ65533:QVM65533 REM65533:RFI65533 ROI65533:RPE65533 RYE65533:RZA65533 SIA65533:SIW65533 SRW65533:SSS65533 TBS65533:TCO65533 TLO65533:TMK65533 TVK65533:TWG65533 UFG65533:UGC65533 UPC65533:UPY65533 UYY65533:UZU65533 VIU65533:VJQ65533 VSQ65533:VTM65533 WCM65533:WDI65533 WMI65533:WNE65533 WWE65533:WXA65533 JS131069:KO131069 TO131069:UK131069 ADK131069:AEG131069 ANG131069:AOC131069 AXC131069:AXY131069 BGY131069:BHU131069 BQU131069:BRQ131069 CAQ131069:CBM131069 CKM131069:CLI131069 CUI131069:CVE131069 DEE131069:DFA131069 DOA131069:DOW131069 DXW131069:DYS131069 EHS131069:EIO131069 ERO131069:ESK131069 FBK131069:FCG131069 FLG131069:FMC131069 FVC131069:FVY131069 GEY131069:GFU131069 GOU131069:GPQ131069 GYQ131069:GZM131069 HIM131069:HJI131069 HSI131069:HTE131069 ICE131069:IDA131069 IMA131069:IMW131069 IVW131069:IWS131069 JFS131069:JGO131069 JPO131069:JQK131069 JZK131069:KAG131069 KJG131069:KKC131069 KTC131069:KTY131069 LCY131069:LDU131069 LMU131069:LNQ131069 LWQ131069:LXM131069 MGM131069:MHI131069 MQI131069:MRE131069 NAE131069:NBA131069 NKA131069:NKW131069 NTW131069:NUS131069 ODS131069:OEO131069 ONO131069:OOK131069 OXK131069:OYG131069 PHG131069:PIC131069 PRC131069:PRY131069 QAY131069:QBU131069 QKU131069:QLQ131069 QUQ131069:QVM131069 REM131069:RFI131069 ROI131069:RPE131069 RYE131069:RZA131069 SIA131069:SIW131069 SRW131069:SSS131069 TBS131069:TCO131069 TLO131069:TMK131069 TVK131069:TWG131069 UFG131069:UGC131069 UPC131069:UPY131069 UYY131069:UZU131069 VIU131069:VJQ131069 VSQ131069:VTM131069 WCM131069:WDI131069 WMI131069:WNE131069 WWE131069:WXA131069 JS196605:KO196605 TO196605:UK196605 ADK196605:AEG196605 ANG196605:AOC196605 AXC196605:AXY196605 BGY196605:BHU196605 BQU196605:BRQ196605 CAQ196605:CBM196605 CKM196605:CLI196605 CUI196605:CVE196605 DEE196605:DFA196605 DOA196605:DOW196605 DXW196605:DYS196605 EHS196605:EIO196605 ERO196605:ESK196605 FBK196605:FCG196605 FLG196605:FMC196605 FVC196605:FVY196605 GEY196605:GFU196605 GOU196605:GPQ196605 GYQ196605:GZM196605 HIM196605:HJI196605 HSI196605:HTE196605 ICE196605:IDA196605 IMA196605:IMW196605 IVW196605:IWS196605 JFS196605:JGO196605 JPO196605:JQK196605 JZK196605:KAG196605 KJG196605:KKC196605 KTC196605:KTY196605 LCY196605:LDU196605 LMU196605:LNQ196605 LWQ196605:LXM196605 MGM196605:MHI196605 MQI196605:MRE196605 NAE196605:NBA196605 NKA196605:NKW196605 NTW196605:NUS196605 ODS196605:OEO196605 ONO196605:OOK196605 OXK196605:OYG196605 PHG196605:PIC196605 PRC196605:PRY196605 QAY196605:QBU196605 QKU196605:QLQ196605 QUQ196605:QVM196605 REM196605:RFI196605 ROI196605:RPE196605 RYE196605:RZA196605 SIA196605:SIW196605 SRW196605:SSS196605 TBS196605:TCO196605 TLO196605:TMK196605 TVK196605:TWG196605 UFG196605:UGC196605 UPC196605:UPY196605 UYY196605:UZU196605 VIU196605:VJQ196605 VSQ196605:VTM196605 WCM196605:WDI196605 WMI196605:WNE196605 WWE196605:WXA196605 JS262141:KO262141 TO262141:UK262141 ADK262141:AEG262141 ANG262141:AOC262141 AXC262141:AXY262141 BGY262141:BHU262141 BQU262141:BRQ262141 CAQ262141:CBM262141 CKM262141:CLI262141 CUI262141:CVE262141 DEE262141:DFA262141 DOA262141:DOW262141 DXW262141:DYS262141 EHS262141:EIO262141 ERO262141:ESK262141 FBK262141:FCG262141 FLG262141:FMC262141 FVC262141:FVY262141 GEY262141:GFU262141 GOU262141:GPQ262141 GYQ262141:GZM262141 HIM262141:HJI262141 HSI262141:HTE262141 ICE262141:IDA262141 IMA262141:IMW262141 IVW262141:IWS262141 JFS262141:JGO262141 JPO262141:JQK262141 JZK262141:KAG262141 KJG262141:KKC262141 KTC262141:KTY262141 LCY262141:LDU262141 LMU262141:LNQ262141 LWQ262141:LXM262141 MGM262141:MHI262141 MQI262141:MRE262141 NAE262141:NBA262141 NKA262141:NKW262141 NTW262141:NUS262141 ODS262141:OEO262141 ONO262141:OOK262141 OXK262141:OYG262141 PHG262141:PIC262141 PRC262141:PRY262141 QAY262141:QBU262141 QKU262141:QLQ262141 QUQ262141:QVM262141 REM262141:RFI262141 ROI262141:RPE262141 RYE262141:RZA262141 SIA262141:SIW262141 SRW262141:SSS262141 TBS262141:TCO262141 TLO262141:TMK262141 TVK262141:TWG262141 UFG262141:UGC262141 UPC262141:UPY262141 UYY262141:UZU262141 VIU262141:VJQ262141 VSQ262141:VTM262141 WCM262141:WDI262141 WMI262141:WNE262141 WWE262141:WXA262141 JS327677:KO327677 TO327677:UK327677 ADK327677:AEG327677 ANG327677:AOC327677 AXC327677:AXY327677 BGY327677:BHU327677 BQU327677:BRQ327677 CAQ327677:CBM327677 CKM327677:CLI327677 CUI327677:CVE327677 DEE327677:DFA327677 DOA327677:DOW327677 DXW327677:DYS327677 EHS327677:EIO327677 ERO327677:ESK327677 FBK327677:FCG327677 FLG327677:FMC327677 FVC327677:FVY327677 GEY327677:GFU327677 GOU327677:GPQ327677 GYQ327677:GZM327677 HIM327677:HJI327677 HSI327677:HTE327677 ICE327677:IDA327677 IMA327677:IMW327677 IVW327677:IWS327677 JFS327677:JGO327677 JPO327677:JQK327677 JZK327677:KAG327677 KJG327677:KKC327677 KTC327677:KTY327677 LCY327677:LDU327677 LMU327677:LNQ327677 LWQ327677:LXM327677 MGM327677:MHI327677 MQI327677:MRE327677 NAE327677:NBA327677 NKA327677:NKW327677 NTW327677:NUS327677 ODS327677:OEO327677 ONO327677:OOK327677 OXK327677:OYG327677 PHG327677:PIC327677 PRC327677:PRY327677 QAY327677:QBU327677 QKU327677:QLQ327677 QUQ327677:QVM327677 REM327677:RFI327677 ROI327677:RPE327677 RYE327677:RZA327677 SIA327677:SIW327677 SRW327677:SSS327677 TBS327677:TCO327677 TLO327677:TMK327677 TVK327677:TWG327677 UFG327677:UGC327677 UPC327677:UPY327677 UYY327677:UZU327677 VIU327677:VJQ327677 VSQ327677:VTM327677 WCM327677:WDI327677 WMI327677:WNE327677 WWE327677:WXA327677 JS393213:KO393213 TO393213:UK393213 ADK393213:AEG393213 ANG393213:AOC393213 AXC393213:AXY393213 BGY393213:BHU393213 BQU393213:BRQ393213 CAQ393213:CBM393213 CKM393213:CLI393213 CUI393213:CVE393213 DEE393213:DFA393213 DOA393213:DOW393213 DXW393213:DYS393213 EHS393213:EIO393213 ERO393213:ESK393213 FBK393213:FCG393213 FLG393213:FMC393213 FVC393213:FVY393213 GEY393213:GFU393213 GOU393213:GPQ393213 GYQ393213:GZM393213 HIM393213:HJI393213 HSI393213:HTE393213 ICE393213:IDA393213 IMA393213:IMW393213 IVW393213:IWS393213 JFS393213:JGO393213 JPO393213:JQK393213 JZK393213:KAG393213 KJG393213:KKC393213 KTC393213:KTY393213 LCY393213:LDU393213 LMU393213:LNQ393213 LWQ393213:LXM393213 MGM393213:MHI393213 MQI393213:MRE393213 NAE393213:NBA393213 NKA393213:NKW393213 NTW393213:NUS393213 ODS393213:OEO393213 ONO393213:OOK393213 OXK393213:OYG393213 PHG393213:PIC393213 PRC393213:PRY393213 QAY393213:QBU393213 QKU393213:QLQ393213 QUQ393213:QVM393213 REM393213:RFI393213 ROI393213:RPE393213 RYE393213:RZA393213 SIA393213:SIW393213 SRW393213:SSS393213 TBS393213:TCO393213 TLO393213:TMK393213 TVK393213:TWG393213 UFG393213:UGC393213 UPC393213:UPY393213 UYY393213:UZU393213 VIU393213:VJQ393213 VSQ393213:VTM393213 WCM393213:WDI393213 WMI393213:WNE393213 WWE393213:WXA393213 JS458749:KO458749 TO458749:UK458749 ADK458749:AEG458749 ANG458749:AOC458749 AXC458749:AXY458749 BGY458749:BHU458749 BQU458749:BRQ458749 CAQ458749:CBM458749 CKM458749:CLI458749 CUI458749:CVE458749 DEE458749:DFA458749 DOA458749:DOW458749 DXW458749:DYS458749 EHS458749:EIO458749 ERO458749:ESK458749 FBK458749:FCG458749 FLG458749:FMC458749 FVC458749:FVY458749 GEY458749:GFU458749 GOU458749:GPQ458749 GYQ458749:GZM458749 HIM458749:HJI458749 HSI458749:HTE458749 ICE458749:IDA458749 IMA458749:IMW458749 IVW458749:IWS458749 JFS458749:JGO458749 JPO458749:JQK458749 JZK458749:KAG458749 KJG458749:KKC458749 KTC458749:KTY458749 LCY458749:LDU458749 LMU458749:LNQ458749 LWQ458749:LXM458749 MGM458749:MHI458749 MQI458749:MRE458749 NAE458749:NBA458749 NKA458749:NKW458749 NTW458749:NUS458749 ODS458749:OEO458749 ONO458749:OOK458749 OXK458749:OYG458749 PHG458749:PIC458749 PRC458749:PRY458749 QAY458749:QBU458749 QKU458749:QLQ458749 QUQ458749:QVM458749 REM458749:RFI458749 ROI458749:RPE458749 RYE458749:RZA458749 SIA458749:SIW458749 SRW458749:SSS458749 TBS458749:TCO458749 TLO458749:TMK458749 TVK458749:TWG458749 UFG458749:UGC458749 UPC458749:UPY458749 UYY458749:UZU458749 VIU458749:VJQ458749 VSQ458749:VTM458749 WCM458749:WDI458749 WMI458749:WNE458749 WWE458749:WXA458749 JS524285:KO524285 TO524285:UK524285 ADK524285:AEG524285 ANG524285:AOC524285 AXC524285:AXY524285 BGY524285:BHU524285 BQU524285:BRQ524285 CAQ524285:CBM524285 CKM524285:CLI524285 CUI524285:CVE524285 DEE524285:DFA524285 DOA524285:DOW524285 DXW524285:DYS524285 EHS524285:EIO524285 ERO524285:ESK524285 FBK524285:FCG524285 FLG524285:FMC524285 FVC524285:FVY524285 GEY524285:GFU524285 GOU524285:GPQ524285 GYQ524285:GZM524285 HIM524285:HJI524285 HSI524285:HTE524285 ICE524285:IDA524285 IMA524285:IMW524285 IVW524285:IWS524285 JFS524285:JGO524285 JPO524285:JQK524285 JZK524285:KAG524285 KJG524285:KKC524285 KTC524285:KTY524285 LCY524285:LDU524285 LMU524285:LNQ524285 LWQ524285:LXM524285 MGM524285:MHI524285 MQI524285:MRE524285 NAE524285:NBA524285 NKA524285:NKW524285 NTW524285:NUS524285 ODS524285:OEO524285 ONO524285:OOK524285 OXK524285:OYG524285 PHG524285:PIC524285 PRC524285:PRY524285 QAY524285:QBU524285 QKU524285:QLQ524285 QUQ524285:QVM524285 REM524285:RFI524285 ROI524285:RPE524285 RYE524285:RZA524285 SIA524285:SIW524285 SRW524285:SSS524285 TBS524285:TCO524285 TLO524285:TMK524285 TVK524285:TWG524285 UFG524285:UGC524285 UPC524285:UPY524285 UYY524285:UZU524285 VIU524285:VJQ524285 VSQ524285:VTM524285 WCM524285:WDI524285 WMI524285:WNE524285 WWE524285:WXA524285 JS589821:KO589821 TO589821:UK589821 ADK589821:AEG589821 ANG589821:AOC589821 AXC589821:AXY589821 BGY589821:BHU589821 BQU589821:BRQ589821 CAQ589821:CBM589821 CKM589821:CLI589821 CUI589821:CVE589821 DEE589821:DFA589821 DOA589821:DOW589821 DXW589821:DYS589821 EHS589821:EIO589821 ERO589821:ESK589821 FBK589821:FCG589821 FLG589821:FMC589821 FVC589821:FVY589821 GEY589821:GFU589821 GOU589821:GPQ589821 GYQ589821:GZM589821 HIM589821:HJI589821 HSI589821:HTE589821 ICE589821:IDA589821 IMA589821:IMW589821 IVW589821:IWS589821 JFS589821:JGO589821 JPO589821:JQK589821 JZK589821:KAG589821 KJG589821:KKC589821 KTC589821:KTY589821 LCY589821:LDU589821 LMU589821:LNQ589821 LWQ589821:LXM589821 MGM589821:MHI589821 MQI589821:MRE589821 NAE589821:NBA589821 NKA589821:NKW589821 NTW589821:NUS589821 ODS589821:OEO589821 ONO589821:OOK589821 OXK589821:OYG589821 PHG589821:PIC589821 PRC589821:PRY589821 QAY589821:QBU589821 QKU589821:QLQ589821 QUQ589821:QVM589821 REM589821:RFI589821 ROI589821:RPE589821 RYE589821:RZA589821 SIA589821:SIW589821 SRW589821:SSS589821 TBS589821:TCO589821 TLO589821:TMK589821 TVK589821:TWG589821 UFG589821:UGC589821 UPC589821:UPY589821 UYY589821:UZU589821 VIU589821:VJQ589821 VSQ589821:VTM589821 WCM589821:WDI589821 WMI589821:WNE589821 WWE589821:WXA589821 JS655357:KO655357 TO655357:UK655357 ADK655357:AEG655357 ANG655357:AOC655357 AXC655357:AXY655357 BGY655357:BHU655357 BQU655357:BRQ655357 CAQ655357:CBM655357 CKM655357:CLI655357 CUI655357:CVE655357 DEE655357:DFA655357 DOA655357:DOW655357 DXW655357:DYS655357 EHS655357:EIO655357 ERO655357:ESK655357 FBK655357:FCG655357 FLG655357:FMC655357 FVC655357:FVY655357 GEY655357:GFU655357 GOU655357:GPQ655357 GYQ655357:GZM655357 HIM655357:HJI655357 HSI655357:HTE655357 ICE655357:IDA655357 IMA655357:IMW655357 IVW655357:IWS655357 JFS655357:JGO655357 JPO655357:JQK655357 JZK655357:KAG655357 KJG655357:KKC655357 KTC655357:KTY655357 LCY655357:LDU655357 LMU655357:LNQ655357 LWQ655357:LXM655357 MGM655357:MHI655357 MQI655357:MRE655357 NAE655357:NBA655357 NKA655357:NKW655357 NTW655357:NUS655357 ODS655357:OEO655357 ONO655357:OOK655357 OXK655357:OYG655357 PHG655357:PIC655357 PRC655357:PRY655357 QAY655357:QBU655357 QKU655357:QLQ655357 QUQ655357:QVM655357 REM655357:RFI655357 ROI655357:RPE655357 RYE655357:RZA655357 SIA655357:SIW655357 SRW655357:SSS655357 TBS655357:TCO655357 TLO655357:TMK655357 TVK655357:TWG655357 UFG655357:UGC655357 UPC655357:UPY655357 UYY655357:UZU655357 VIU655357:VJQ655357 VSQ655357:VTM655357 WCM655357:WDI655357 WMI655357:WNE655357 WWE655357:WXA655357 JS720893:KO720893 TO720893:UK720893 ADK720893:AEG720893 ANG720893:AOC720893 AXC720893:AXY720893 BGY720893:BHU720893 BQU720893:BRQ720893 CAQ720893:CBM720893 CKM720893:CLI720893 CUI720893:CVE720893 DEE720893:DFA720893 DOA720893:DOW720893 DXW720893:DYS720893 EHS720893:EIO720893 ERO720893:ESK720893 FBK720893:FCG720893 FLG720893:FMC720893 FVC720893:FVY720893 GEY720893:GFU720893 GOU720893:GPQ720893 GYQ720893:GZM720893 HIM720893:HJI720893 HSI720893:HTE720893 ICE720893:IDA720893 IMA720893:IMW720893 IVW720893:IWS720893 JFS720893:JGO720893 JPO720893:JQK720893 JZK720893:KAG720893 KJG720893:KKC720893 KTC720893:KTY720893 LCY720893:LDU720893 LMU720893:LNQ720893 LWQ720893:LXM720893 MGM720893:MHI720893 MQI720893:MRE720893 NAE720893:NBA720893 NKA720893:NKW720893 NTW720893:NUS720893 ODS720893:OEO720893 ONO720893:OOK720893 OXK720893:OYG720893 PHG720893:PIC720893 PRC720893:PRY720893 QAY720893:QBU720893 QKU720893:QLQ720893 QUQ720893:QVM720893 REM720893:RFI720893 ROI720893:RPE720893 RYE720893:RZA720893 SIA720893:SIW720893 SRW720893:SSS720893 TBS720893:TCO720893 TLO720893:TMK720893 TVK720893:TWG720893 UFG720893:UGC720893 UPC720893:UPY720893 UYY720893:UZU720893 VIU720893:VJQ720893 VSQ720893:VTM720893 WCM720893:WDI720893 WMI720893:WNE720893 WWE720893:WXA720893 JS786429:KO786429 TO786429:UK786429 ADK786429:AEG786429 ANG786429:AOC786429 AXC786429:AXY786429 BGY786429:BHU786429 BQU786429:BRQ786429 CAQ786429:CBM786429 CKM786429:CLI786429 CUI786429:CVE786429 DEE786429:DFA786429 DOA786429:DOW786429 DXW786429:DYS786429 EHS786429:EIO786429 ERO786429:ESK786429 FBK786429:FCG786429 FLG786429:FMC786429 FVC786429:FVY786429 GEY786429:GFU786429 GOU786429:GPQ786429 GYQ786429:GZM786429 HIM786429:HJI786429 HSI786429:HTE786429 ICE786429:IDA786429 IMA786429:IMW786429 IVW786429:IWS786429 JFS786429:JGO786429 JPO786429:JQK786429 JZK786429:KAG786429 KJG786429:KKC786429 KTC786429:KTY786429 LCY786429:LDU786429 LMU786429:LNQ786429 LWQ786429:LXM786429 MGM786429:MHI786429 MQI786429:MRE786429 NAE786429:NBA786429 NKA786429:NKW786429 NTW786429:NUS786429 ODS786429:OEO786429 ONO786429:OOK786429 OXK786429:OYG786429 PHG786429:PIC786429 PRC786429:PRY786429 QAY786429:QBU786429 QKU786429:QLQ786429 QUQ786429:QVM786429 REM786429:RFI786429 ROI786429:RPE786429 RYE786429:RZA786429 SIA786429:SIW786429 SRW786429:SSS786429 TBS786429:TCO786429 TLO786429:TMK786429 TVK786429:TWG786429 UFG786429:UGC786429 UPC786429:UPY786429 UYY786429:UZU786429 VIU786429:VJQ786429 VSQ786429:VTM786429 WCM786429:WDI786429 WMI786429:WNE786429 WWE786429:WXA786429 JS851965:KO851965 TO851965:UK851965 ADK851965:AEG851965 ANG851965:AOC851965 AXC851965:AXY851965 BGY851965:BHU851965 BQU851965:BRQ851965 CAQ851965:CBM851965 CKM851965:CLI851965 CUI851965:CVE851965 DEE851965:DFA851965 DOA851965:DOW851965 DXW851965:DYS851965 EHS851965:EIO851965 ERO851965:ESK851965 FBK851965:FCG851965 FLG851965:FMC851965 FVC851965:FVY851965 GEY851965:GFU851965 GOU851965:GPQ851965 GYQ851965:GZM851965 HIM851965:HJI851965 HSI851965:HTE851965 ICE851965:IDA851965 IMA851965:IMW851965 IVW851965:IWS851965 JFS851965:JGO851965 JPO851965:JQK851965 JZK851965:KAG851965 KJG851965:KKC851965 KTC851965:KTY851965 LCY851965:LDU851965 LMU851965:LNQ851965 LWQ851965:LXM851965 MGM851965:MHI851965 MQI851965:MRE851965 NAE851965:NBA851965 NKA851965:NKW851965 NTW851965:NUS851965 ODS851965:OEO851965 ONO851965:OOK851965 OXK851965:OYG851965 PHG851965:PIC851965 PRC851965:PRY851965 QAY851965:QBU851965 QKU851965:QLQ851965 QUQ851965:QVM851965 REM851965:RFI851965 ROI851965:RPE851965 RYE851965:RZA851965 SIA851965:SIW851965 SRW851965:SSS851965 TBS851965:TCO851965 TLO851965:TMK851965 TVK851965:TWG851965 UFG851965:UGC851965 UPC851965:UPY851965 UYY851965:UZU851965 VIU851965:VJQ851965 VSQ851965:VTM851965 WCM851965:WDI851965 WMI851965:WNE851965 WWE851965:WXA851965 JS917501:KO917501 TO917501:UK917501 ADK917501:AEG917501 ANG917501:AOC917501 AXC917501:AXY917501 BGY917501:BHU917501 BQU917501:BRQ917501 CAQ917501:CBM917501 CKM917501:CLI917501 CUI917501:CVE917501 DEE917501:DFA917501 DOA917501:DOW917501 DXW917501:DYS917501 EHS917501:EIO917501 ERO917501:ESK917501 FBK917501:FCG917501 FLG917501:FMC917501 FVC917501:FVY917501 GEY917501:GFU917501 GOU917501:GPQ917501 GYQ917501:GZM917501 HIM917501:HJI917501 HSI917501:HTE917501 ICE917501:IDA917501 IMA917501:IMW917501 IVW917501:IWS917501 JFS917501:JGO917501 JPO917501:JQK917501 JZK917501:KAG917501 KJG917501:KKC917501 KTC917501:KTY917501 LCY917501:LDU917501 LMU917501:LNQ917501 LWQ917501:LXM917501 MGM917501:MHI917501 MQI917501:MRE917501 NAE917501:NBA917501 NKA917501:NKW917501 NTW917501:NUS917501 ODS917501:OEO917501 ONO917501:OOK917501 OXK917501:OYG917501 PHG917501:PIC917501 PRC917501:PRY917501 QAY917501:QBU917501 QKU917501:QLQ917501 QUQ917501:QVM917501 REM917501:RFI917501 ROI917501:RPE917501 RYE917501:RZA917501 SIA917501:SIW917501 SRW917501:SSS917501 TBS917501:TCO917501 TLO917501:TMK917501 TVK917501:TWG917501 UFG917501:UGC917501 UPC917501:UPY917501 UYY917501:UZU917501 VIU917501:VJQ917501 VSQ917501:VTM917501 WCM917501:WDI917501 WMI917501:WNE917501 WWE917501:WXA917501 JS983037:KO983037 TO983037:UK983037 ADK983037:AEG983037 ANG983037:AOC983037 AXC983037:AXY983037 BGY983037:BHU983037 BQU983037:BRQ983037 CAQ983037:CBM983037 CKM983037:CLI983037 CUI983037:CVE983037 DEE983037:DFA983037 DOA983037:DOW983037 DXW983037:DYS983037 EHS983037:EIO983037 ERO983037:ESK983037 FBK983037:FCG983037 FLG983037:FMC983037 FVC983037:FVY983037 GEY983037:GFU983037 GOU983037:GPQ983037 GYQ983037:GZM983037 HIM983037:HJI983037 HSI983037:HTE983037 ICE983037:IDA983037 IMA983037:IMW983037 IVW983037:IWS983037 JFS983037:JGO983037 JPO983037:JQK983037 JZK983037:KAG983037 KJG983037:KKC983037 KTC983037:KTY983037 LCY983037:LDU983037 LMU983037:LNQ983037 LWQ983037:LXM983037 MGM983037:MHI983037 MQI983037:MRE983037 NAE983037:NBA983037 NKA983037:NKW983037 NTW983037:NUS983037 ODS983037:OEO983037 ONO983037:OOK983037 OXK983037:OYG983037 PHG983037:PIC983037 PRC983037:PRY983037 QAY983037:QBU983037 QKU983037:QLQ983037 QUQ983037:QVM983037 REM983037:RFI983037 ROI983037:RPE983037 RYE983037:RZA983037 SIA983037:SIW983037 SRW983037:SSS983037 TBS983037:TCO983037 TLO983037:TMK983037 TVK983037:TWG983037 UFG983037:UGC983037 UPC983037:UPY983037 UYY983037:UZU983037 VIU983037:VJQ983037 VSQ983037:VTM983037 WCM983037:WDI983037 WMI983037:WNE983037 WWE983037:WXA983037 JS13:KO13 TO13:UK13 ADK13:AEG13 ANG13:AOC13 AXC13:AXY13 BGY13:BHU13 BQU13:BRQ13 CAQ13:CBM13 CKM13:CLI13 CUI13:CVE13 DEE13:DFA13 DOA13:DOW13 DXW13:DYS13 EHS13:EIO13 ERO13:ESK13 FBK13:FCG13 FLG13:FMC13 FVC13:FVY13 GEY13:GFU13 GOU13:GPQ13 GYQ13:GZM13 HIM13:HJI13 HSI13:HTE13 ICE13:IDA13 IMA13:IMW13 IVW13:IWS13 JFS13:JGO13 JPO13:JQK13 JZK13:KAG13 KJG13:KKC13 KTC13:KTY13 LCY13:LDU13 LMU13:LNQ13 LWQ13:LXM13 MGM13:MHI13 MQI13:MRE13 NAE13:NBA13 NKA13:NKW13 NTW13:NUS13 ODS13:OEO13 ONO13:OOK13 OXK13:OYG13 PHG13:PIC13 PRC13:PRY13 QAY13:QBU13 QKU13:QLQ13 QUQ13:QVM13 REM13:RFI13 ROI13:RPE13 RYE13:RZA13 SIA13:SIW13 SRW13:SSS13 TBS13:TCO13 TLO13:TMK13 TVK13:TWG13 UFG13:UGC13 UPC13:UPY13 UYY13:UZU13 VIU13:VJQ13 VSQ13:VTM13 WCM13:WDI13 WMI13:WNE13 WWE13:WXA13 WXB983048 JS65535:KO65535 TO65535:UK65535 ADK65535:AEG65535 ANG65535:AOC65535 AXC65535:AXY65535 BGY65535:BHU65535 BQU65535:BRQ65535 CAQ65535:CBM65535 CKM65535:CLI65535 CUI65535:CVE65535 DEE65535:DFA65535 DOA65535:DOW65535 DXW65535:DYS65535 EHS65535:EIO65535 ERO65535:ESK65535 FBK65535:FCG65535 FLG65535:FMC65535 FVC65535:FVY65535 GEY65535:GFU65535 GOU65535:GPQ65535 GYQ65535:GZM65535 HIM65535:HJI65535 HSI65535:HTE65535 ICE65535:IDA65535 IMA65535:IMW65535 IVW65535:IWS65535 JFS65535:JGO65535 JPO65535:JQK65535 JZK65535:KAG65535 KJG65535:KKC65535 KTC65535:KTY65535 LCY65535:LDU65535 LMU65535:LNQ65535 LWQ65535:LXM65535 MGM65535:MHI65535 MQI65535:MRE65535 NAE65535:NBA65535 NKA65535:NKW65535 NTW65535:NUS65535 ODS65535:OEO65535 ONO65535:OOK65535 OXK65535:OYG65535 PHG65535:PIC65535 PRC65535:PRY65535 QAY65535:QBU65535 QKU65535:QLQ65535 QUQ65535:QVM65535 REM65535:RFI65535 ROI65535:RPE65535 RYE65535:RZA65535 SIA65535:SIW65535 SRW65535:SSS65535 TBS65535:TCO65535 TLO65535:TMK65535 TVK65535:TWG65535 UFG65535:UGC65535 UPC65535:UPY65535 UYY65535:UZU65535 VIU65535:VJQ65535 VSQ65535:VTM65535 WCM65535:WDI65535 WMI65535:WNE65535 WWE65535:WXA65535 JS131071:KO131071 TO131071:UK131071 ADK131071:AEG131071 ANG131071:AOC131071 AXC131071:AXY131071 BGY131071:BHU131071 BQU131071:BRQ131071 CAQ131071:CBM131071 CKM131071:CLI131071 CUI131071:CVE131071 DEE131071:DFA131071 DOA131071:DOW131071 DXW131071:DYS131071 EHS131071:EIO131071 ERO131071:ESK131071 FBK131071:FCG131071 FLG131071:FMC131071 FVC131071:FVY131071 GEY131071:GFU131071 GOU131071:GPQ131071 GYQ131071:GZM131071 HIM131071:HJI131071 HSI131071:HTE131071 ICE131071:IDA131071 IMA131071:IMW131071 IVW131071:IWS131071 JFS131071:JGO131071 JPO131071:JQK131071 JZK131071:KAG131071 KJG131071:KKC131071 KTC131071:KTY131071 LCY131071:LDU131071 LMU131071:LNQ131071 LWQ131071:LXM131071 MGM131071:MHI131071 MQI131071:MRE131071 NAE131071:NBA131071 NKA131071:NKW131071 NTW131071:NUS131071 ODS131071:OEO131071 ONO131071:OOK131071 OXK131071:OYG131071 PHG131071:PIC131071 PRC131071:PRY131071 QAY131071:QBU131071 QKU131071:QLQ131071 QUQ131071:QVM131071 REM131071:RFI131071 ROI131071:RPE131071 RYE131071:RZA131071 SIA131071:SIW131071 SRW131071:SSS131071 TBS131071:TCO131071 TLO131071:TMK131071 TVK131071:TWG131071 UFG131071:UGC131071 UPC131071:UPY131071 UYY131071:UZU131071 VIU131071:VJQ131071 VSQ131071:VTM131071 WCM131071:WDI131071 WMI131071:WNE131071 WWE131071:WXA131071 JS196607:KO196607 TO196607:UK196607 ADK196607:AEG196607 ANG196607:AOC196607 AXC196607:AXY196607 BGY196607:BHU196607 BQU196607:BRQ196607 CAQ196607:CBM196607 CKM196607:CLI196607 CUI196607:CVE196607 DEE196607:DFA196607 DOA196607:DOW196607 DXW196607:DYS196607 EHS196607:EIO196607 ERO196607:ESK196607 FBK196607:FCG196607 FLG196607:FMC196607 FVC196607:FVY196607 GEY196607:GFU196607 GOU196607:GPQ196607 GYQ196607:GZM196607 HIM196607:HJI196607 HSI196607:HTE196607 ICE196607:IDA196607 IMA196607:IMW196607 IVW196607:IWS196607 JFS196607:JGO196607 JPO196607:JQK196607 JZK196607:KAG196607 KJG196607:KKC196607 KTC196607:KTY196607 LCY196607:LDU196607 LMU196607:LNQ196607 LWQ196607:LXM196607 MGM196607:MHI196607 MQI196607:MRE196607 NAE196607:NBA196607 NKA196607:NKW196607 NTW196607:NUS196607 ODS196607:OEO196607 ONO196607:OOK196607 OXK196607:OYG196607 PHG196607:PIC196607 PRC196607:PRY196607 QAY196607:QBU196607 QKU196607:QLQ196607 QUQ196607:QVM196607 REM196607:RFI196607 ROI196607:RPE196607 RYE196607:RZA196607 SIA196607:SIW196607 SRW196607:SSS196607 TBS196607:TCO196607 TLO196607:TMK196607 TVK196607:TWG196607 UFG196607:UGC196607 UPC196607:UPY196607 UYY196607:UZU196607 VIU196607:VJQ196607 VSQ196607:VTM196607 WCM196607:WDI196607 WMI196607:WNE196607 WWE196607:WXA196607 JS262143:KO262143 TO262143:UK262143 ADK262143:AEG262143 ANG262143:AOC262143 AXC262143:AXY262143 BGY262143:BHU262143 BQU262143:BRQ262143 CAQ262143:CBM262143 CKM262143:CLI262143 CUI262143:CVE262143 DEE262143:DFA262143 DOA262143:DOW262143 DXW262143:DYS262143 EHS262143:EIO262143 ERO262143:ESK262143 FBK262143:FCG262143 FLG262143:FMC262143 FVC262143:FVY262143 GEY262143:GFU262143 GOU262143:GPQ262143 GYQ262143:GZM262143 HIM262143:HJI262143 HSI262143:HTE262143 ICE262143:IDA262143 IMA262143:IMW262143 IVW262143:IWS262143 JFS262143:JGO262143 JPO262143:JQK262143 JZK262143:KAG262143 KJG262143:KKC262143 KTC262143:KTY262143 LCY262143:LDU262143 LMU262143:LNQ262143 LWQ262143:LXM262143 MGM262143:MHI262143 MQI262143:MRE262143 NAE262143:NBA262143 NKA262143:NKW262143 NTW262143:NUS262143 ODS262143:OEO262143 ONO262143:OOK262143 OXK262143:OYG262143 PHG262143:PIC262143 PRC262143:PRY262143 QAY262143:QBU262143 QKU262143:QLQ262143 QUQ262143:QVM262143 REM262143:RFI262143 ROI262143:RPE262143 RYE262143:RZA262143 SIA262143:SIW262143 SRW262143:SSS262143 TBS262143:TCO262143 TLO262143:TMK262143 TVK262143:TWG262143 UFG262143:UGC262143 UPC262143:UPY262143 UYY262143:UZU262143 VIU262143:VJQ262143 VSQ262143:VTM262143 WCM262143:WDI262143 WMI262143:WNE262143 WWE262143:WXA262143 JS327679:KO327679 TO327679:UK327679 ADK327679:AEG327679 ANG327679:AOC327679 AXC327679:AXY327679 BGY327679:BHU327679 BQU327679:BRQ327679 CAQ327679:CBM327679 CKM327679:CLI327679 CUI327679:CVE327679 DEE327679:DFA327679 DOA327679:DOW327679 DXW327679:DYS327679 EHS327679:EIO327679 ERO327679:ESK327679 FBK327679:FCG327679 FLG327679:FMC327679 FVC327679:FVY327679 GEY327679:GFU327679 GOU327679:GPQ327679 GYQ327679:GZM327679 HIM327679:HJI327679 HSI327679:HTE327679 ICE327679:IDA327679 IMA327679:IMW327679 IVW327679:IWS327679 JFS327679:JGO327679 JPO327679:JQK327679 JZK327679:KAG327679 KJG327679:KKC327679 KTC327679:KTY327679 LCY327679:LDU327679 LMU327679:LNQ327679 LWQ327679:LXM327679 MGM327679:MHI327679 MQI327679:MRE327679 NAE327679:NBA327679 NKA327679:NKW327679 NTW327679:NUS327679 ODS327679:OEO327679 ONO327679:OOK327679 OXK327679:OYG327679 PHG327679:PIC327679 PRC327679:PRY327679 QAY327679:QBU327679 QKU327679:QLQ327679 QUQ327679:QVM327679 REM327679:RFI327679 ROI327679:RPE327679 RYE327679:RZA327679 SIA327679:SIW327679 SRW327679:SSS327679 TBS327679:TCO327679 TLO327679:TMK327679 TVK327679:TWG327679 UFG327679:UGC327679 UPC327679:UPY327679 UYY327679:UZU327679 VIU327679:VJQ327679 VSQ327679:VTM327679 WCM327679:WDI327679 WMI327679:WNE327679 WWE327679:WXA327679 JS393215:KO393215 TO393215:UK393215 ADK393215:AEG393215 ANG393215:AOC393215 AXC393215:AXY393215 BGY393215:BHU393215 BQU393215:BRQ393215 CAQ393215:CBM393215 CKM393215:CLI393215 CUI393215:CVE393215 DEE393215:DFA393215 DOA393215:DOW393215 DXW393215:DYS393215 EHS393215:EIO393215 ERO393215:ESK393215 FBK393215:FCG393215 FLG393215:FMC393215 FVC393215:FVY393215 GEY393215:GFU393215 GOU393215:GPQ393215 GYQ393215:GZM393215 HIM393215:HJI393215 HSI393215:HTE393215 ICE393215:IDA393215 IMA393215:IMW393215 IVW393215:IWS393215 JFS393215:JGO393215 JPO393215:JQK393215 JZK393215:KAG393215 KJG393215:KKC393215 KTC393215:KTY393215 LCY393215:LDU393215 LMU393215:LNQ393215 LWQ393215:LXM393215 MGM393215:MHI393215 MQI393215:MRE393215 NAE393215:NBA393215 NKA393215:NKW393215 NTW393215:NUS393215 ODS393215:OEO393215 ONO393215:OOK393215 OXK393215:OYG393215 PHG393215:PIC393215 PRC393215:PRY393215 QAY393215:QBU393215 QKU393215:QLQ393215 QUQ393215:QVM393215 REM393215:RFI393215 ROI393215:RPE393215 RYE393215:RZA393215 SIA393215:SIW393215 SRW393215:SSS393215 TBS393215:TCO393215 TLO393215:TMK393215 TVK393215:TWG393215 UFG393215:UGC393215 UPC393215:UPY393215 UYY393215:UZU393215 VIU393215:VJQ393215 VSQ393215:VTM393215 WCM393215:WDI393215 WMI393215:WNE393215 WWE393215:WXA393215 JS458751:KO458751 TO458751:UK458751 ADK458751:AEG458751 ANG458751:AOC458751 AXC458751:AXY458751 BGY458751:BHU458751 BQU458751:BRQ458751 CAQ458751:CBM458751 CKM458751:CLI458751 CUI458751:CVE458751 DEE458751:DFA458751 DOA458751:DOW458751 DXW458751:DYS458751 EHS458751:EIO458751 ERO458751:ESK458751 FBK458751:FCG458751 FLG458751:FMC458751 FVC458751:FVY458751 GEY458751:GFU458751 GOU458751:GPQ458751 GYQ458751:GZM458751 HIM458751:HJI458751 HSI458751:HTE458751 ICE458751:IDA458751 IMA458751:IMW458751 IVW458751:IWS458751 JFS458751:JGO458751 JPO458751:JQK458751 JZK458751:KAG458751 KJG458751:KKC458751 KTC458751:KTY458751 LCY458751:LDU458751 LMU458751:LNQ458751 LWQ458751:LXM458751 MGM458751:MHI458751 MQI458751:MRE458751 NAE458751:NBA458751 NKA458751:NKW458751 NTW458751:NUS458751 ODS458751:OEO458751 ONO458751:OOK458751 OXK458751:OYG458751 PHG458751:PIC458751 PRC458751:PRY458751 QAY458751:QBU458751 QKU458751:QLQ458751 QUQ458751:QVM458751 REM458751:RFI458751 ROI458751:RPE458751 RYE458751:RZA458751 SIA458751:SIW458751 SRW458751:SSS458751 TBS458751:TCO458751 TLO458751:TMK458751 TVK458751:TWG458751 UFG458751:UGC458751 UPC458751:UPY458751 UYY458751:UZU458751 VIU458751:VJQ458751 VSQ458751:VTM458751 WCM458751:WDI458751 WMI458751:WNE458751 WWE458751:WXA458751 JS524287:KO524287 TO524287:UK524287 ADK524287:AEG524287 ANG524287:AOC524287 AXC524287:AXY524287 BGY524287:BHU524287 BQU524287:BRQ524287 CAQ524287:CBM524287 CKM524287:CLI524287 CUI524287:CVE524287 DEE524287:DFA524287 DOA524287:DOW524287 DXW524287:DYS524287 EHS524287:EIO524287 ERO524287:ESK524287 FBK524287:FCG524287 FLG524287:FMC524287 FVC524287:FVY524287 GEY524287:GFU524287 GOU524287:GPQ524287 GYQ524287:GZM524287 HIM524287:HJI524287 HSI524287:HTE524287 ICE524287:IDA524287 IMA524287:IMW524287 IVW524287:IWS524287 JFS524287:JGO524287 JPO524287:JQK524287 JZK524287:KAG524287 KJG524287:KKC524287 KTC524287:KTY524287 LCY524287:LDU524287 LMU524287:LNQ524287 LWQ524287:LXM524287 MGM524287:MHI524287 MQI524287:MRE524287 NAE524287:NBA524287 NKA524287:NKW524287 NTW524287:NUS524287 ODS524287:OEO524287 ONO524287:OOK524287 OXK524287:OYG524287 PHG524287:PIC524287 PRC524287:PRY524287 QAY524287:QBU524287 QKU524287:QLQ524287 QUQ524287:QVM524287 REM524287:RFI524287 ROI524287:RPE524287 RYE524287:RZA524287 SIA524287:SIW524287 SRW524287:SSS524287 TBS524287:TCO524287 TLO524287:TMK524287 TVK524287:TWG524287 UFG524287:UGC524287 UPC524287:UPY524287 UYY524287:UZU524287 VIU524287:VJQ524287 VSQ524287:VTM524287 WCM524287:WDI524287 WMI524287:WNE524287 WWE524287:WXA524287 JS589823:KO589823 TO589823:UK589823 ADK589823:AEG589823 ANG589823:AOC589823 AXC589823:AXY589823 BGY589823:BHU589823 BQU589823:BRQ589823 CAQ589823:CBM589823 CKM589823:CLI589823 CUI589823:CVE589823 DEE589823:DFA589823 DOA589823:DOW589823 DXW589823:DYS589823 EHS589823:EIO589823 ERO589823:ESK589823 FBK589823:FCG589823 FLG589823:FMC589823 FVC589823:FVY589823 GEY589823:GFU589823 GOU589823:GPQ589823 GYQ589823:GZM589823 HIM589823:HJI589823 HSI589823:HTE589823 ICE589823:IDA589823 IMA589823:IMW589823 IVW589823:IWS589823 JFS589823:JGO589823 JPO589823:JQK589823 JZK589823:KAG589823 KJG589823:KKC589823 KTC589823:KTY589823 LCY589823:LDU589823 LMU589823:LNQ589823 LWQ589823:LXM589823 MGM589823:MHI589823 MQI589823:MRE589823 NAE589823:NBA589823 NKA589823:NKW589823 NTW589823:NUS589823 ODS589823:OEO589823 ONO589823:OOK589823 OXK589823:OYG589823 PHG589823:PIC589823 PRC589823:PRY589823 QAY589823:QBU589823 QKU589823:QLQ589823 QUQ589823:QVM589823 REM589823:RFI589823 ROI589823:RPE589823 RYE589823:RZA589823 SIA589823:SIW589823 SRW589823:SSS589823 TBS589823:TCO589823 TLO589823:TMK589823 TVK589823:TWG589823 UFG589823:UGC589823 UPC589823:UPY589823 UYY589823:UZU589823 VIU589823:VJQ589823 VSQ589823:VTM589823 WCM589823:WDI589823 WMI589823:WNE589823 WWE589823:WXA589823 JS655359:KO655359 TO655359:UK655359 ADK655359:AEG655359 ANG655359:AOC655359 AXC655359:AXY655359 BGY655359:BHU655359 BQU655359:BRQ655359 CAQ655359:CBM655359 CKM655359:CLI655359 CUI655359:CVE655359 DEE655359:DFA655359 DOA655359:DOW655359 DXW655359:DYS655359 EHS655359:EIO655359 ERO655359:ESK655359 FBK655359:FCG655359 FLG655359:FMC655359 FVC655359:FVY655359 GEY655359:GFU655359 GOU655359:GPQ655359 GYQ655359:GZM655359 HIM655359:HJI655359 HSI655359:HTE655359 ICE655359:IDA655359 IMA655359:IMW655359 IVW655359:IWS655359 JFS655359:JGO655359 JPO655359:JQK655359 JZK655359:KAG655359 KJG655359:KKC655359 KTC655359:KTY655359 LCY655359:LDU655359 LMU655359:LNQ655359 LWQ655359:LXM655359 MGM655359:MHI655359 MQI655359:MRE655359 NAE655359:NBA655359 NKA655359:NKW655359 NTW655359:NUS655359 ODS655359:OEO655359 ONO655359:OOK655359 OXK655359:OYG655359 PHG655359:PIC655359 PRC655359:PRY655359 QAY655359:QBU655359 QKU655359:QLQ655359 QUQ655359:QVM655359 REM655359:RFI655359 ROI655359:RPE655359 RYE655359:RZA655359 SIA655359:SIW655359 SRW655359:SSS655359 TBS655359:TCO655359 TLO655359:TMK655359 TVK655359:TWG655359 UFG655359:UGC655359 UPC655359:UPY655359 UYY655359:UZU655359 VIU655359:VJQ655359 VSQ655359:VTM655359 WCM655359:WDI655359 WMI655359:WNE655359 WWE655359:WXA655359 JS720895:KO720895 TO720895:UK720895 ADK720895:AEG720895 ANG720895:AOC720895 AXC720895:AXY720895 BGY720895:BHU720895 BQU720895:BRQ720895 CAQ720895:CBM720895 CKM720895:CLI720895 CUI720895:CVE720895 DEE720895:DFA720895 DOA720895:DOW720895 DXW720895:DYS720895 EHS720895:EIO720895 ERO720895:ESK720895 FBK720895:FCG720895 FLG720895:FMC720895 FVC720895:FVY720895 GEY720895:GFU720895 GOU720895:GPQ720895 GYQ720895:GZM720895 HIM720895:HJI720895 HSI720895:HTE720895 ICE720895:IDA720895 IMA720895:IMW720895 IVW720895:IWS720895 JFS720895:JGO720895 JPO720895:JQK720895 JZK720895:KAG720895 KJG720895:KKC720895 KTC720895:KTY720895 LCY720895:LDU720895 LMU720895:LNQ720895 LWQ720895:LXM720895 MGM720895:MHI720895 MQI720895:MRE720895 NAE720895:NBA720895 NKA720895:NKW720895 NTW720895:NUS720895 ODS720895:OEO720895 ONO720895:OOK720895 OXK720895:OYG720895 PHG720895:PIC720895 PRC720895:PRY720895 QAY720895:QBU720895 QKU720895:QLQ720895 QUQ720895:QVM720895 REM720895:RFI720895 ROI720895:RPE720895 RYE720895:RZA720895 SIA720895:SIW720895 SRW720895:SSS720895 TBS720895:TCO720895 TLO720895:TMK720895 TVK720895:TWG720895 UFG720895:UGC720895 UPC720895:UPY720895 UYY720895:UZU720895 VIU720895:VJQ720895 VSQ720895:VTM720895 WCM720895:WDI720895 WMI720895:WNE720895 WWE720895:WXA720895 JS786431:KO786431 TO786431:UK786431 ADK786431:AEG786431 ANG786431:AOC786431 AXC786431:AXY786431 BGY786431:BHU786431 BQU786431:BRQ786431 CAQ786431:CBM786431 CKM786431:CLI786431 CUI786431:CVE786431 DEE786431:DFA786431 DOA786431:DOW786431 DXW786431:DYS786431 EHS786431:EIO786431 ERO786431:ESK786431 FBK786431:FCG786431 FLG786431:FMC786431 FVC786431:FVY786431 GEY786431:GFU786431 GOU786431:GPQ786431 GYQ786431:GZM786431 HIM786431:HJI786431 HSI786431:HTE786431 ICE786431:IDA786431 IMA786431:IMW786431 IVW786431:IWS786431 JFS786431:JGO786431 JPO786431:JQK786431 JZK786431:KAG786431 KJG786431:KKC786431 KTC786431:KTY786431 LCY786431:LDU786431 LMU786431:LNQ786431 LWQ786431:LXM786431 MGM786431:MHI786431 MQI786431:MRE786431 NAE786431:NBA786431 NKA786431:NKW786431 NTW786431:NUS786431 ODS786431:OEO786431 ONO786431:OOK786431 OXK786431:OYG786431 PHG786431:PIC786431 PRC786431:PRY786431 QAY786431:QBU786431 QKU786431:QLQ786431 QUQ786431:QVM786431 REM786431:RFI786431 ROI786431:RPE786431 RYE786431:RZA786431 SIA786431:SIW786431 SRW786431:SSS786431 TBS786431:TCO786431 TLO786431:TMK786431 TVK786431:TWG786431 UFG786431:UGC786431 UPC786431:UPY786431 UYY786431:UZU786431 VIU786431:VJQ786431 VSQ786431:VTM786431 WCM786431:WDI786431 WMI786431:WNE786431 WWE786431:WXA786431 JS851967:KO851967 TO851967:UK851967 ADK851967:AEG851967 ANG851967:AOC851967 AXC851967:AXY851967 BGY851967:BHU851967 BQU851967:BRQ851967 CAQ851967:CBM851967 CKM851967:CLI851967 CUI851967:CVE851967 DEE851967:DFA851967 DOA851967:DOW851967 DXW851967:DYS851967 EHS851967:EIO851967 ERO851967:ESK851967 FBK851967:FCG851967 FLG851967:FMC851967 FVC851967:FVY851967 GEY851967:GFU851967 GOU851967:GPQ851967 GYQ851967:GZM851967 HIM851967:HJI851967 HSI851967:HTE851967 ICE851967:IDA851967 IMA851967:IMW851967 IVW851967:IWS851967 JFS851967:JGO851967 JPO851967:JQK851967 JZK851967:KAG851967 KJG851967:KKC851967 KTC851967:KTY851967 LCY851967:LDU851967 LMU851967:LNQ851967 LWQ851967:LXM851967 MGM851967:MHI851967 MQI851967:MRE851967 NAE851967:NBA851967 NKA851967:NKW851967 NTW851967:NUS851967 ODS851967:OEO851967 ONO851967:OOK851967 OXK851967:OYG851967 PHG851967:PIC851967 PRC851967:PRY851967 QAY851967:QBU851967 QKU851967:QLQ851967 QUQ851967:QVM851967 REM851967:RFI851967 ROI851967:RPE851967 RYE851967:RZA851967 SIA851967:SIW851967 SRW851967:SSS851967 TBS851967:TCO851967 TLO851967:TMK851967 TVK851967:TWG851967 UFG851967:UGC851967 UPC851967:UPY851967 UYY851967:UZU851967 VIU851967:VJQ851967 VSQ851967:VTM851967 WCM851967:WDI851967 WMI851967:WNE851967 WWE851967:WXA851967 JS917503:KO917503 TO917503:UK917503 ADK917503:AEG917503 ANG917503:AOC917503 AXC917503:AXY917503 BGY917503:BHU917503 BQU917503:BRQ917503 CAQ917503:CBM917503 CKM917503:CLI917503 CUI917503:CVE917503 DEE917503:DFA917503 DOA917503:DOW917503 DXW917503:DYS917503 EHS917503:EIO917503 ERO917503:ESK917503 FBK917503:FCG917503 FLG917503:FMC917503 FVC917503:FVY917503 GEY917503:GFU917503 GOU917503:GPQ917503 GYQ917503:GZM917503 HIM917503:HJI917503 HSI917503:HTE917503 ICE917503:IDA917503 IMA917503:IMW917503 IVW917503:IWS917503 JFS917503:JGO917503 JPO917503:JQK917503 JZK917503:KAG917503 KJG917503:KKC917503 KTC917503:KTY917503 LCY917503:LDU917503 LMU917503:LNQ917503 LWQ917503:LXM917503 MGM917503:MHI917503 MQI917503:MRE917503 NAE917503:NBA917503 NKA917503:NKW917503 NTW917503:NUS917503 ODS917503:OEO917503 ONO917503:OOK917503 OXK917503:OYG917503 PHG917503:PIC917503 PRC917503:PRY917503 QAY917503:QBU917503 QKU917503:QLQ917503 QUQ917503:QVM917503 REM917503:RFI917503 ROI917503:RPE917503 RYE917503:RZA917503 SIA917503:SIW917503 SRW917503:SSS917503 TBS917503:TCO917503 TLO917503:TMK917503 TVK917503:TWG917503 UFG917503:UGC917503 UPC917503:UPY917503 UYY917503:UZU917503 VIU917503:VJQ917503 VSQ917503:VTM917503 WCM917503:WDI917503 WMI917503:WNE917503 WWE917503:WXA917503 JS983039:KO983039 TO983039:UK983039 ADK983039:AEG983039 ANG983039:AOC983039 AXC983039:AXY983039 BGY983039:BHU983039 BQU983039:BRQ983039 CAQ983039:CBM983039 CKM983039:CLI983039 CUI983039:CVE983039 DEE983039:DFA983039 DOA983039:DOW983039 DXW983039:DYS983039 EHS983039:EIO983039 ERO983039:ESK983039 FBK983039:FCG983039 FLG983039:FMC983039 FVC983039:FVY983039 GEY983039:GFU983039 GOU983039:GPQ983039 GYQ983039:GZM983039 HIM983039:HJI983039 HSI983039:HTE983039 ICE983039:IDA983039 IMA983039:IMW983039 IVW983039:IWS983039 JFS983039:JGO983039 JPO983039:JQK983039 JZK983039:KAG983039 KJG983039:KKC983039 KTC983039:KTY983039 LCY983039:LDU983039 LMU983039:LNQ983039 LWQ983039:LXM983039 MGM983039:MHI983039 MQI983039:MRE983039 NAE983039:NBA983039 NKA983039:NKW983039 NTW983039:NUS983039 ODS983039:OEO983039 ONO983039:OOK983039 OXK983039:OYG983039 PHG983039:PIC983039 PRC983039:PRY983039 QAY983039:QBU983039 QKU983039:QLQ983039 QUQ983039:QVM983039 REM983039:RFI983039 ROI983039:RPE983039 RYE983039:RZA983039 SIA983039:SIW983039 SRW983039:SSS983039 TBS983039:TCO983039 TLO983039:TMK983039 TVK983039:TWG983039 UFG983039:UGC983039 UPC983039:UPY983039 UYY983039:UZU983039 VIU983039:VJQ983039 VSQ983039:VTM983039 WCM983039:WDI983039 WMI983039:WNE983039 WWE983039:WXA983039 K65542 JS65542 TO65542 ADK65542 ANG65542 AXC65542 BGY65542 BQU65542 CAQ65542 CKM65542 CUI65542 DEE65542 DOA65542 DXW65542 EHS65542 ERO65542 FBK65542 FLG65542 FVC65542 GEY65542 GOU65542 GYQ65542 HIM65542 HSI65542 ICE65542 IMA65542 IVW65542 JFS65542 JPO65542 JZK65542 KJG65542 KTC65542 LCY65542 LMU65542 LWQ65542 MGM65542 MQI65542 NAE65542 NKA65542 NTW65542 ODS65542 ONO65542 OXK65542 PHG65542 PRC65542 QAY65542 QKU65542 QUQ65542 REM65542 ROI65542 RYE65542 SIA65542 SRW65542 TBS65542 TLO65542 TVK65542 UFG65542 UPC65542 UYY65542 VIU65542 VSQ65542 WCM65542 WMI65542 WWE65542 K131078 JS131078 TO131078 ADK131078 ANG131078 AXC131078 BGY131078 BQU131078 CAQ131078 CKM131078 CUI131078 DEE131078 DOA131078 DXW131078 EHS131078 ERO131078 FBK131078 FLG131078 FVC131078 GEY131078 GOU131078 GYQ131078 HIM131078 HSI131078 ICE131078 IMA131078 IVW131078 JFS131078 JPO131078 JZK131078 KJG131078 KTC131078 LCY131078 LMU131078 LWQ131078 MGM131078 MQI131078 NAE131078 NKA131078 NTW131078 ODS131078 ONO131078 OXK131078 PHG131078 PRC131078 QAY131078 QKU131078 QUQ131078 REM131078 ROI131078 RYE131078 SIA131078 SRW131078 TBS131078 TLO131078 TVK131078 UFG131078 UPC131078 UYY131078 VIU131078 VSQ131078 WCM131078 WMI131078 WWE131078 K196614 JS196614 TO196614 ADK196614 ANG196614 AXC196614 BGY196614 BQU196614 CAQ196614 CKM196614 CUI196614 DEE196614 DOA196614 DXW196614 EHS196614 ERO196614 FBK196614 FLG196614 FVC196614 GEY196614 GOU196614 GYQ196614 HIM196614 HSI196614 ICE196614 IMA196614 IVW196614 JFS196614 JPO196614 JZK196614 KJG196614 KTC196614 LCY196614 LMU196614 LWQ196614 MGM196614 MQI196614 NAE196614 NKA196614 NTW196614 ODS196614 ONO196614 OXK196614 PHG196614 PRC196614 QAY196614 QKU196614 QUQ196614 REM196614 ROI196614 RYE196614 SIA196614 SRW196614 TBS196614 TLO196614 TVK196614 UFG196614 UPC196614 UYY196614 VIU196614 VSQ196614 WCM196614 WMI196614 WWE196614 K262150 JS262150 TO262150 ADK262150 ANG262150 AXC262150 BGY262150 BQU262150 CAQ262150 CKM262150 CUI262150 DEE262150 DOA262150 DXW262150 EHS262150 ERO262150 FBK262150 FLG262150 FVC262150 GEY262150 GOU262150 GYQ262150 HIM262150 HSI262150 ICE262150 IMA262150 IVW262150 JFS262150 JPO262150 JZK262150 KJG262150 KTC262150 LCY262150 LMU262150 LWQ262150 MGM262150 MQI262150 NAE262150 NKA262150 NTW262150 ODS262150 ONO262150 OXK262150 PHG262150 PRC262150 QAY262150 QKU262150 QUQ262150 REM262150 ROI262150 RYE262150 SIA262150 SRW262150 TBS262150 TLO262150 TVK262150 UFG262150 UPC262150 UYY262150 VIU262150 VSQ262150 WCM262150 WMI262150 WWE262150 K327686 JS327686 TO327686 ADK327686 ANG327686 AXC327686 BGY327686 BQU327686 CAQ327686 CKM327686 CUI327686 DEE327686 DOA327686 DXW327686 EHS327686 ERO327686 FBK327686 FLG327686 FVC327686 GEY327686 GOU327686 GYQ327686 HIM327686 HSI327686 ICE327686 IMA327686 IVW327686 JFS327686 JPO327686 JZK327686 KJG327686 KTC327686 LCY327686 LMU327686 LWQ327686 MGM327686 MQI327686 NAE327686 NKA327686 NTW327686 ODS327686 ONO327686 OXK327686 PHG327686 PRC327686 QAY327686 QKU327686 QUQ327686 REM327686 ROI327686 RYE327686 SIA327686 SRW327686 TBS327686 TLO327686 TVK327686 UFG327686 UPC327686 UYY327686 VIU327686 VSQ327686 WCM327686 WMI327686 WWE327686 K393222 JS393222 TO393222 ADK393222 ANG393222 AXC393222 BGY393222 BQU393222 CAQ393222 CKM393222 CUI393222 DEE393222 DOA393222 DXW393222 EHS393222 ERO393222 FBK393222 FLG393222 FVC393222 GEY393222 GOU393222 GYQ393222 HIM393222 HSI393222 ICE393222 IMA393222 IVW393222 JFS393222 JPO393222 JZK393222 KJG393222 KTC393222 LCY393222 LMU393222 LWQ393222 MGM393222 MQI393222 NAE393222 NKA393222 NTW393222 ODS393222 ONO393222 OXK393222 PHG393222 PRC393222 QAY393222 QKU393222 QUQ393222 REM393222 ROI393222 RYE393222 SIA393222 SRW393222 TBS393222 TLO393222 TVK393222 UFG393222 UPC393222 UYY393222 VIU393222 VSQ393222 WCM393222 WMI393222 WWE393222 K458758 JS458758 TO458758 ADK458758 ANG458758 AXC458758 BGY458758 BQU458758 CAQ458758 CKM458758 CUI458758 DEE458758 DOA458758 DXW458758 EHS458758 ERO458758 FBK458758 FLG458758 FVC458758 GEY458758 GOU458758 GYQ458758 HIM458758 HSI458758 ICE458758 IMA458758 IVW458758 JFS458758 JPO458758 JZK458758 KJG458758 KTC458758 LCY458758 LMU458758 LWQ458758 MGM458758 MQI458758 NAE458758 NKA458758 NTW458758 ODS458758 ONO458758 OXK458758 PHG458758 PRC458758 QAY458758 QKU458758 QUQ458758 REM458758 ROI458758 RYE458758 SIA458758 SRW458758 TBS458758 TLO458758 TVK458758 UFG458758 UPC458758 UYY458758 VIU458758 VSQ458758 WCM458758 WMI458758 WWE458758 K524294 JS524294 TO524294 ADK524294 ANG524294 AXC524294 BGY524294 BQU524294 CAQ524294 CKM524294 CUI524294 DEE524294 DOA524294 DXW524294 EHS524294 ERO524294 FBK524294 FLG524294 FVC524294 GEY524294 GOU524294 GYQ524294 HIM524294 HSI524294 ICE524294 IMA524294 IVW524294 JFS524294 JPO524294 JZK524294 KJG524294 KTC524294 LCY524294 LMU524294 LWQ524294 MGM524294 MQI524294 NAE524294 NKA524294 NTW524294 ODS524294 ONO524294 OXK524294 PHG524294 PRC524294 QAY524294 QKU524294 QUQ524294 REM524294 ROI524294 RYE524294 SIA524294 SRW524294 TBS524294 TLO524294 TVK524294 UFG524294 UPC524294 UYY524294 VIU524294 VSQ524294 WCM524294 WMI524294 WWE524294 K589830 JS589830 TO589830 ADK589830 ANG589830 AXC589830 BGY589830 BQU589830 CAQ589830 CKM589830 CUI589830 DEE589830 DOA589830 DXW589830 EHS589830 ERO589830 FBK589830 FLG589830 FVC589830 GEY589830 GOU589830 GYQ589830 HIM589830 HSI589830 ICE589830 IMA589830 IVW589830 JFS589830 JPO589830 JZK589830 KJG589830 KTC589830 LCY589830 LMU589830 LWQ589830 MGM589830 MQI589830 NAE589830 NKA589830 NTW589830 ODS589830 ONO589830 OXK589830 PHG589830 PRC589830 QAY589830 QKU589830 QUQ589830 REM589830 ROI589830 RYE589830 SIA589830 SRW589830 TBS589830 TLO589830 TVK589830 UFG589830 UPC589830 UYY589830 VIU589830 VSQ589830 WCM589830 WMI589830 WWE589830 K655366 JS655366 TO655366 ADK655366 ANG655366 AXC655366 BGY655366 BQU655366 CAQ655366 CKM655366 CUI655366 DEE655366 DOA655366 DXW655366 EHS655366 ERO655366 FBK655366 FLG655366 FVC655366 GEY655366 GOU655366 GYQ655366 HIM655366 HSI655366 ICE655366 IMA655366 IVW655366 JFS655366 JPO655366 JZK655366 KJG655366 KTC655366 LCY655366 LMU655366 LWQ655366 MGM655366 MQI655366 NAE655366 NKA655366 NTW655366 ODS655366 ONO655366 OXK655366 PHG655366 PRC655366 QAY655366 QKU655366 QUQ655366 REM655366 ROI655366 RYE655366 SIA655366 SRW655366 TBS655366 TLO655366 TVK655366 UFG655366 UPC655366 UYY655366 VIU655366 VSQ655366 WCM655366 WMI655366 WWE655366 K720902 JS720902 TO720902 ADK720902 ANG720902 AXC720902 BGY720902 BQU720902 CAQ720902 CKM720902 CUI720902 DEE720902 DOA720902 DXW720902 EHS720902 ERO720902 FBK720902 FLG720902 FVC720902 GEY720902 GOU720902 GYQ720902 HIM720902 HSI720902 ICE720902 IMA720902 IVW720902 JFS720902 JPO720902 JZK720902 KJG720902 KTC720902 LCY720902 LMU720902 LWQ720902 MGM720902 MQI720902 NAE720902 NKA720902 NTW720902 ODS720902 ONO720902 OXK720902 PHG720902 PRC720902 QAY720902 QKU720902 QUQ720902 REM720902 ROI720902 RYE720902 SIA720902 SRW720902 TBS720902 TLO720902 TVK720902 UFG720902 UPC720902 UYY720902 VIU720902 VSQ720902 WCM720902 WMI720902 WWE720902 K786438 JS786438 TO786438 ADK786438 ANG786438 AXC786438 BGY786438 BQU786438 CAQ786438 CKM786438 CUI786438 DEE786438 DOA786438 DXW786438 EHS786438 ERO786438 FBK786438 FLG786438 FVC786438 GEY786438 GOU786438 GYQ786438 HIM786438 HSI786438 ICE786438 IMA786438 IVW786438 JFS786438 JPO786438 JZK786438 KJG786438 KTC786438 LCY786438 LMU786438 LWQ786438 MGM786438 MQI786438 NAE786438 NKA786438 NTW786438 ODS786438 ONO786438 OXK786438 PHG786438 PRC786438 QAY786438 QKU786438 QUQ786438 REM786438 ROI786438 RYE786438 SIA786438 SRW786438 TBS786438 TLO786438 TVK786438 UFG786438 UPC786438 UYY786438 VIU786438 VSQ786438 WCM786438 WMI786438 WWE786438 K851974 JS851974 TO851974 ADK851974 ANG851974 AXC851974 BGY851974 BQU851974 CAQ851974 CKM851974 CUI851974 DEE851974 DOA851974 DXW851974 EHS851974 ERO851974 FBK851974 FLG851974 FVC851974 GEY851974 GOU851974 GYQ851974 HIM851974 HSI851974 ICE851974 IMA851974 IVW851974 JFS851974 JPO851974 JZK851974 KJG851974 KTC851974 LCY851974 LMU851974 LWQ851974 MGM851974 MQI851974 NAE851974 NKA851974 NTW851974 ODS851974 ONO851974 OXK851974 PHG851974 PRC851974 QAY851974 QKU851974 QUQ851974 REM851974 ROI851974 RYE851974 SIA851974 SRW851974 TBS851974 TLO851974 TVK851974 UFG851974 UPC851974 UYY851974 VIU851974 VSQ851974 WCM851974 WMI851974 WWE851974 K917510 JS917510 TO917510 ADK917510 ANG917510 AXC917510 BGY917510 BQU917510 CAQ917510 CKM917510 CUI917510 DEE917510 DOA917510 DXW917510 EHS917510 ERO917510 FBK917510 FLG917510 FVC917510 GEY917510 GOU917510 GYQ917510 HIM917510 HSI917510 ICE917510 IMA917510 IVW917510 JFS917510 JPO917510 JZK917510 KJG917510 KTC917510 LCY917510 LMU917510 LWQ917510 MGM917510 MQI917510 NAE917510 NKA917510 NTW917510 ODS917510 ONO917510 OXK917510 PHG917510 PRC917510 QAY917510 QKU917510 QUQ917510 REM917510 ROI917510 RYE917510 SIA917510 SRW917510 TBS917510 TLO917510 TVK917510 UFG917510 UPC917510 UYY917510 VIU917510 VSQ917510 WCM917510 WMI917510 WWE917510 K983046 JS983046 TO983046 ADK983046 ANG983046 AXC983046 BGY983046 BQU983046 CAQ983046 CKM983046 CUI983046 DEE983046 DOA983046 DXW983046 EHS983046 ERO983046 FBK983046 FLG983046 FVC983046 GEY983046 GOU983046 GYQ983046 HIM983046 HSI983046 ICE983046 IMA983046 IVW983046 JFS983046 JPO983046 JZK983046 KJG983046 KTC983046 LCY983046 LMU983046 LWQ983046 MGM983046 MQI983046 NAE983046 NKA983046 NTW983046 ODS983046 ONO983046 OXK983046 PHG983046 PRC983046 QAY983046 QKU983046 QUQ983046 REM983046 ROI983046 RYE983046 SIA983046 SRW983046 TBS983046 TLO983046 TVK983046 UFG983046 UPC983046 UYY983046 VIU983046 VSQ983046 WCM983046 WMI983046 WWE983046 WNF983048 BQ65542 KU65542 UQ65542 AEM65542 AOI65542 AYE65542 BIA65542 BRW65542 CBS65542 CLO65542 CVK65542 DFG65542 DPC65542 DYY65542 EIU65542 ESQ65542 FCM65542 FMI65542 FWE65542 GGA65542 GPW65542 GZS65542 HJO65542 HTK65542 IDG65542 INC65542 IWY65542 JGU65542 JQQ65542 KAM65542 KKI65542 KUE65542 LEA65542 LNW65542 LXS65542 MHO65542 MRK65542 NBG65542 NLC65542 NUY65542 OEU65542 OOQ65542 OYM65542 PII65542 PSE65542 QCA65542 QLW65542 QVS65542 RFO65542 RPK65542 RZG65542 SJC65542 SSY65542 TCU65542 TMQ65542 TWM65542 UGI65542 UQE65542 VAA65542 VJW65542 VTS65542 WDO65542 WNK65542 WXG65542 BQ131078 KU131078 UQ131078 AEM131078 AOI131078 AYE131078 BIA131078 BRW131078 CBS131078 CLO131078 CVK131078 DFG131078 DPC131078 DYY131078 EIU131078 ESQ131078 FCM131078 FMI131078 FWE131078 GGA131078 GPW131078 GZS131078 HJO131078 HTK131078 IDG131078 INC131078 IWY131078 JGU131078 JQQ131078 KAM131078 KKI131078 KUE131078 LEA131078 LNW131078 LXS131078 MHO131078 MRK131078 NBG131078 NLC131078 NUY131078 OEU131078 OOQ131078 OYM131078 PII131078 PSE131078 QCA131078 QLW131078 QVS131078 RFO131078 RPK131078 RZG131078 SJC131078 SSY131078 TCU131078 TMQ131078 TWM131078 UGI131078 UQE131078 VAA131078 VJW131078 VTS131078 WDO131078 WNK131078 WXG131078 BQ196614 KU196614 UQ196614 AEM196614 AOI196614 AYE196614 BIA196614 BRW196614 CBS196614 CLO196614 CVK196614 DFG196614 DPC196614 DYY196614 EIU196614 ESQ196614 FCM196614 FMI196614 FWE196614 GGA196614 GPW196614 GZS196614 HJO196614 HTK196614 IDG196614 INC196614 IWY196614 JGU196614 JQQ196614 KAM196614 KKI196614 KUE196614 LEA196614 LNW196614 LXS196614 MHO196614 MRK196614 NBG196614 NLC196614 NUY196614 OEU196614 OOQ196614 OYM196614 PII196614 PSE196614 QCA196614 QLW196614 QVS196614 RFO196614 RPK196614 RZG196614 SJC196614 SSY196614 TCU196614 TMQ196614 TWM196614 UGI196614 UQE196614 VAA196614 VJW196614 VTS196614 WDO196614 WNK196614 WXG196614 BQ262150 KU262150 UQ262150 AEM262150 AOI262150 AYE262150 BIA262150 BRW262150 CBS262150 CLO262150 CVK262150 DFG262150 DPC262150 DYY262150 EIU262150 ESQ262150 FCM262150 FMI262150 FWE262150 GGA262150 GPW262150 GZS262150 HJO262150 HTK262150 IDG262150 INC262150 IWY262150 JGU262150 JQQ262150 KAM262150 KKI262150 KUE262150 LEA262150 LNW262150 LXS262150 MHO262150 MRK262150 NBG262150 NLC262150 NUY262150 OEU262150 OOQ262150 OYM262150 PII262150 PSE262150 QCA262150 QLW262150 QVS262150 RFO262150 RPK262150 RZG262150 SJC262150 SSY262150 TCU262150 TMQ262150 TWM262150 UGI262150 UQE262150 VAA262150 VJW262150 VTS262150 WDO262150 WNK262150 WXG262150 BQ327686 KU327686 UQ327686 AEM327686 AOI327686 AYE327686 BIA327686 BRW327686 CBS327686 CLO327686 CVK327686 DFG327686 DPC327686 DYY327686 EIU327686 ESQ327686 FCM327686 FMI327686 FWE327686 GGA327686 GPW327686 GZS327686 HJO327686 HTK327686 IDG327686 INC327686 IWY327686 JGU327686 JQQ327686 KAM327686 KKI327686 KUE327686 LEA327686 LNW327686 LXS327686 MHO327686 MRK327686 NBG327686 NLC327686 NUY327686 OEU327686 OOQ327686 OYM327686 PII327686 PSE327686 QCA327686 QLW327686 QVS327686 RFO327686 RPK327686 RZG327686 SJC327686 SSY327686 TCU327686 TMQ327686 TWM327686 UGI327686 UQE327686 VAA327686 VJW327686 VTS327686 WDO327686 WNK327686 WXG327686 BQ393222 KU393222 UQ393222 AEM393222 AOI393222 AYE393222 BIA393222 BRW393222 CBS393222 CLO393222 CVK393222 DFG393222 DPC393222 DYY393222 EIU393222 ESQ393222 FCM393222 FMI393222 FWE393222 GGA393222 GPW393222 GZS393222 HJO393222 HTK393222 IDG393222 INC393222 IWY393222 JGU393222 JQQ393222 KAM393222 KKI393222 KUE393222 LEA393222 LNW393222 LXS393222 MHO393222 MRK393222 NBG393222 NLC393222 NUY393222 OEU393222 OOQ393222 OYM393222 PII393222 PSE393222 QCA393222 QLW393222 QVS393222 RFO393222 RPK393222 RZG393222 SJC393222 SSY393222 TCU393222 TMQ393222 TWM393222 UGI393222 UQE393222 VAA393222 VJW393222 VTS393222 WDO393222 WNK393222 WXG393222 BQ458758 KU458758 UQ458758 AEM458758 AOI458758 AYE458758 BIA458758 BRW458758 CBS458758 CLO458758 CVK458758 DFG458758 DPC458758 DYY458758 EIU458758 ESQ458758 FCM458758 FMI458758 FWE458758 GGA458758 GPW458758 GZS458758 HJO458758 HTK458758 IDG458758 INC458758 IWY458758 JGU458758 JQQ458758 KAM458758 KKI458758 KUE458758 LEA458758 LNW458758 LXS458758 MHO458758 MRK458758 NBG458758 NLC458758 NUY458758 OEU458758 OOQ458758 OYM458758 PII458758 PSE458758 QCA458758 QLW458758 QVS458758 RFO458758 RPK458758 RZG458758 SJC458758 SSY458758 TCU458758 TMQ458758 TWM458758 UGI458758 UQE458758 VAA458758 VJW458758 VTS458758 WDO458758 WNK458758 WXG458758 BQ524294 KU524294 UQ524294 AEM524294 AOI524294 AYE524294 BIA524294 BRW524294 CBS524294 CLO524294 CVK524294 DFG524294 DPC524294 DYY524294 EIU524294 ESQ524294 FCM524294 FMI524294 FWE524294 GGA524294 GPW524294 GZS524294 HJO524294 HTK524294 IDG524294 INC524294 IWY524294 JGU524294 JQQ524294 KAM524294 KKI524294 KUE524294 LEA524294 LNW524294 LXS524294 MHO524294 MRK524294 NBG524294 NLC524294 NUY524294 OEU524294 OOQ524294 OYM524294 PII524294 PSE524294 QCA524294 QLW524294 QVS524294 RFO524294 RPK524294 RZG524294 SJC524294 SSY524294 TCU524294 TMQ524294 TWM524294 UGI524294 UQE524294 VAA524294 VJW524294 VTS524294 WDO524294 WNK524294 WXG524294 BQ589830 KU589830 UQ589830 AEM589830 AOI589830 AYE589830 BIA589830 BRW589830 CBS589830 CLO589830 CVK589830 DFG589830 DPC589830 DYY589830 EIU589830 ESQ589830 FCM589830 FMI589830 FWE589830 GGA589830 GPW589830 GZS589830 HJO589830 HTK589830 IDG589830 INC589830 IWY589830 JGU589830 JQQ589830 KAM589830 KKI589830 KUE589830 LEA589830 LNW589830 LXS589830 MHO589830 MRK589830 NBG589830 NLC589830 NUY589830 OEU589830 OOQ589830 OYM589830 PII589830 PSE589830 QCA589830 QLW589830 QVS589830 RFO589830 RPK589830 RZG589830 SJC589830 SSY589830 TCU589830 TMQ589830 TWM589830 UGI589830 UQE589830 VAA589830 VJW589830 VTS589830 WDO589830 WNK589830 WXG589830 BQ655366 KU655366 UQ655366 AEM655366 AOI655366 AYE655366 BIA655366 BRW655366 CBS655366 CLO655366 CVK655366 DFG655366 DPC655366 DYY655366 EIU655366 ESQ655366 FCM655366 FMI655366 FWE655366 GGA655366 GPW655366 GZS655366 HJO655366 HTK655366 IDG655366 INC655366 IWY655366 JGU655366 JQQ655366 KAM655366 KKI655366 KUE655366 LEA655366 LNW655366 LXS655366 MHO655366 MRK655366 NBG655366 NLC655366 NUY655366 OEU655366 OOQ655366 OYM655366 PII655366 PSE655366 QCA655366 QLW655366 QVS655366 RFO655366 RPK655366 RZG655366 SJC655366 SSY655366 TCU655366 TMQ655366 TWM655366 UGI655366 UQE655366 VAA655366 VJW655366 VTS655366 WDO655366 WNK655366 WXG655366 BQ720902 KU720902 UQ720902 AEM720902 AOI720902 AYE720902 BIA720902 BRW720902 CBS720902 CLO720902 CVK720902 DFG720902 DPC720902 DYY720902 EIU720902 ESQ720902 FCM720902 FMI720902 FWE720902 GGA720902 GPW720902 GZS720902 HJO720902 HTK720902 IDG720902 INC720902 IWY720902 JGU720902 JQQ720902 KAM720902 KKI720902 KUE720902 LEA720902 LNW720902 LXS720902 MHO720902 MRK720902 NBG720902 NLC720902 NUY720902 OEU720902 OOQ720902 OYM720902 PII720902 PSE720902 QCA720902 QLW720902 QVS720902 RFO720902 RPK720902 RZG720902 SJC720902 SSY720902 TCU720902 TMQ720902 TWM720902 UGI720902 UQE720902 VAA720902 VJW720902 VTS720902 WDO720902 WNK720902 WXG720902 BQ786438 KU786438 UQ786438 AEM786438 AOI786438 AYE786438 BIA786438 BRW786438 CBS786438 CLO786438 CVK786438 DFG786438 DPC786438 DYY786438 EIU786438 ESQ786438 FCM786438 FMI786438 FWE786438 GGA786438 GPW786438 GZS786438 HJO786438 HTK786438 IDG786438 INC786438 IWY786438 JGU786438 JQQ786438 KAM786438 KKI786438 KUE786438 LEA786438 LNW786438 LXS786438 MHO786438 MRK786438 NBG786438 NLC786438 NUY786438 OEU786438 OOQ786438 OYM786438 PII786438 PSE786438 QCA786438 QLW786438 QVS786438 RFO786438 RPK786438 RZG786438 SJC786438 SSY786438 TCU786438 TMQ786438 TWM786438 UGI786438 UQE786438 VAA786438 VJW786438 VTS786438 WDO786438 WNK786438 WXG786438 BQ851974 KU851974 UQ851974 AEM851974 AOI851974 AYE851974 BIA851974 BRW851974 CBS851974 CLO851974 CVK851974 DFG851974 DPC851974 DYY851974 EIU851974 ESQ851974 FCM851974 FMI851974 FWE851974 GGA851974 GPW851974 GZS851974 HJO851974 HTK851974 IDG851974 INC851974 IWY851974 JGU851974 JQQ851974 KAM851974 KKI851974 KUE851974 LEA851974 LNW851974 LXS851974 MHO851974 MRK851974 NBG851974 NLC851974 NUY851974 OEU851974 OOQ851974 OYM851974 PII851974 PSE851974 QCA851974 QLW851974 QVS851974 RFO851974 RPK851974 RZG851974 SJC851974 SSY851974 TCU851974 TMQ851974 TWM851974 UGI851974 UQE851974 VAA851974 VJW851974 VTS851974 WDO851974 WNK851974 WXG851974 BQ917510 KU917510 UQ917510 AEM917510 AOI917510 AYE917510 BIA917510 BRW917510 CBS917510 CLO917510 CVK917510 DFG917510 DPC917510 DYY917510 EIU917510 ESQ917510 FCM917510 FMI917510 FWE917510 GGA917510 GPW917510 GZS917510 HJO917510 HTK917510 IDG917510 INC917510 IWY917510 JGU917510 JQQ917510 KAM917510 KKI917510 KUE917510 LEA917510 LNW917510 LXS917510 MHO917510 MRK917510 NBG917510 NLC917510 NUY917510 OEU917510 OOQ917510 OYM917510 PII917510 PSE917510 QCA917510 QLW917510 QVS917510 RFO917510 RPK917510 RZG917510 SJC917510 SSY917510 TCU917510 TMQ917510 TWM917510 UGI917510 UQE917510 VAA917510 VJW917510 VTS917510 WDO917510 WNK917510 WXG917510 BQ983046 KU983046 UQ983046 AEM983046 AOI983046 AYE983046 BIA983046 BRW983046 CBS983046 CLO983046 CVK983046 DFG983046 DPC983046 DYY983046 EIU983046 ESQ983046 FCM983046 FMI983046 FWE983046 GGA983046 GPW983046 GZS983046 HJO983046 HTK983046 IDG983046 INC983046 IWY983046 JGU983046 JQQ983046 KAM983046 KKI983046 KUE983046 LEA983046 LNW983046 LXS983046 MHO983046 MRK983046 NBG983046 NLC983046 NUY983046 OEU983046 OOQ983046 OYM983046 PII983046 PSE983046 QCA983046 QLW983046 QVS983046 RFO983046 RPK983046 RZG983046 SJC983046 SSY983046 TCU983046 TMQ983046 TWM983046 UGI983046 UQE983046 VAA983046 VJW983046 VTS983046 WDO983046 WNK983046 WXG983046 WWE24:WXA24 K65544 JS65544 TO65544 ADK65544 ANG65544 AXC65544 BGY65544 BQU65544 CAQ65544 CKM65544 CUI65544 DEE65544 DOA65544 DXW65544 EHS65544 ERO65544 FBK65544 FLG65544 FVC65544 GEY65544 GOU65544 GYQ65544 HIM65544 HSI65544 ICE65544 IMA65544 IVW65544 JFS65544 JPO65544 JZK65544 KJG65544 KTC65544 LCY65544 LMU65544 LWQ65544 MGM65544 MQI65544 NAE65544 NKA65544 NTW65544 ODS65544 ONO65544 OXK65544 PHG65544 PRC65544 QAY65544 QKU65544 QUQ65544 REM65544 ROI65544 RYE65544 SIA65544 SRW65544 TBS65544 TLO65544 TVK65544 UFG65544 UPC65544 UYY65544 VIU65544 VSQ65544 WCM65544 WMI65544 WWE65544 K131080 JS131080 TO131080 ADK131080 ANG131080 AXC131080 BGY131080 BQU131080 CAQ131080 CKM131080 CUI131080 DEE131080 DOA131080 DXW131080 EHS131080 ERO131080 FBK131080 FLG131080 FVC131080 GEY131080 GOU131080 GYQ131080 HIM131080 HSI131080 ICE131080 IMA131080 IVW131080 JFS131080 JPO131080 JZK131080 KJG131080 KTC131080 LCY131080 LMU131080 LWQ131080 MGM131080 MQI131080 NAE131080 NKA131080 NTW131080 ODS131080 ONO131080 OXK131080 PHG131080 PRC131080 QAY131080 QKU131080 QUQ131080 REM131080 ROI131080 RYE131080 SIA131080 SRW131080 TBS131080 TLO131080 TVK131080 UFG131080 UPC131080 UYY131080 VIU131080 VSQ131080 WCM131080 WMI131080 WWE131080 K196616 JS196616 TO196616 ADK196616 ANG196616 AXC196616 BGY196616 BQU196616 CAQ196616 CKM196616 CUI196616 DEE196616 DOA196616 DXW196616 EHS196616 ERO196616 FBK196616 FLG196616 FVC196616 GEY196616 GOU196616 GYQ196616 HIM196616 HSI196616 ICE196616 IMA196616 IVW196616 JFS196616 JPO196616 JZK196616 KJG196616 KTC196616 LCY196616 LMU196616 LWQ196616 MGM196616 MQI196616 NAE196616 NKA196616 NTW196616 ODS196616 ONO196616 OXK196616 PHG196616 PRC196616 QAY196616 QKU196616 QUQ196616 REM196616 ROI196616 RYE196616 SIA196616 SRW196616 TBS196616 TLO196616 TVK196616 UFG196616 UPC196616 UYY196616 VIU196616 VSQ196616 WCM196616 WMI196616 WWE196616 K262152 JS262152 TO262152 ADK262152 ANG262152 AXC262152 BGY262152 BQU262152 CAQ262152 CKM262152 CUI262152 DEE262152 DOA262152 DXW262152 EHS262152 ERO262152 FBK262152 FLG262152 FVC262152 GEY262152 GOU262152 GYQ262152 HIM262152 HSI262152 ICE262152 IMA262152 IVW262152 JFS262152 JPO262152 JZK262152 KJG262152 KTC262152 LCY262152 LMU262152 LWQ262152 MGM262152 MQI262152 NAE262152 NKA262152 NTW262152 ODS262152 ONO262152 OXK262152 PHG262152 PRC262152 QAY262152 QKU262152 QUQ262152 REM262152 ROI262152 RYE262152 SIA262152 SRW262152 TBS262152 TLO262152 TVK262152 UFG262152 UPC262152 UYY262152 VIU262152 VSQ262152 WCM262152 WMI262152 WWE262152 K327688 JS327688 TO327688 ADK327688 ANG327688 AXC327688 BGY327688 BQU327688 CAQ327688 CKM327688 CUI327688 DEE327688 DOA327688 DXW327688 EHS327688 ERO327688 FBK327688 FLG327688 FVC327688 GEY327688 GOU327688 GYQ327688 HIM327688 HSI327688 ICE327688 IMA327688 IVW327688 JFS327688 JPO327688 JZK327688 KJG327688 KTC327688 LCY327688 LMU327688 LWQ327688 MGM327688 MQI327688 NAE327688 NKA327688 NTW327688 ODS327688 ONO327688 OXK327688 PHG327688 PRC327688 QAY327688 QKU327688 QUQ327688 REM327688 ROI327688 RYE327688 SIA327688 SRW327688 TBS327688 TLO327688 TVK327688 UFG327688 UPC327688 UYY327688 VIU327688 VSQ327688 WCM327688 WMI327688 WWE327688 K393224 JS393224 TO393224 ADK393224 ANG393224 AXC393224 BGY393224 BQU393224 CAQ393224 CKM393224 CUI393224 DEE393224 DOA393224 DXW393224 EHS393224 ERO393224 FBK393224 FLG393224 FVC393224 GEY393224 GOU393224 GYQ393224 HIM393224 HSI393224 ICE393224 IMA393224 IVW393224 JFS393224 JPO393224 JZK393224 KJG393224 KTC393224 LCY393224 LMU393224 LWQ393224 MGM393224 MQI393224 NAE393224 NKA393224 NTW393224 ODS393224 ONO393224 OXK393224 PHG393224 PRC393224 QAY393224 QKU393224 QUQ393224 REM393224 ROI393224 RYE393224 SIA393224 SRW393224 TBS393224 TLO393224 TVK393224 UFG393224 UPC393224 UYY393224 VIU393224 VSQ393224 WCM393224 WMI393224 WWE393224 K458760 JS458760 TO458760 ADK458760 ANG458760 AXC458760 BGY458760 BQU458760 CAQ458760 CKM458760 CUI458760 DEE458760 DOA458760 DXW458760 EHS458760 ERO458760 FBK458760 FLG458760 FVC458760 GEY458760 GOU458760 GYQ458760 HIM458760 HSI458760 ICE458760 IMA458760 IVW458760 JFS458760 JPO458760 JZK458760 KJG458760 KTC458760 LCY458760 LMU458760 LWQ458760 MGM458760 MQI458760 NAE458760 NKA458760 NTW458760 ODS458760 ONO458760 OXK458760 PHG458760 PRC458760 QAY458760 QKU458760 QUQ458760 REM458760 ROI458760 RYE458760 SIA458760 SRW458760 TBS458760 TLO458760 TVK458760 UFG458760 UPC458760 UYY458760 VIU458760 VSQ458760 WCM458760 WMI458760 WWE458760 K524296 JS524296 TO524296 ADK524296 ANG524296 AXC524296 BGY524296 BQU524296 CAQ524296 CKM524296 CUI524296 DEE524296 DOA524296 DXW524296 EHS524296 ERO524296 FBK524296 FLG524296 FVC524296 GEY524296 GOU524296 GYQ524296 HIM524296 HSI524296 ICE524296 IMA524296 IVW524296 JFS524296 JPO524296 JZK524296 KJG524296 KTC524296 LCY524296 LMU524296 LWQ524296 MGM524296 MQI524296 NAE524296 NKA524296 NTW524296 ODS524296 ONO524296 OXK524296 PHG524296 PRC524296 QAY524296 QKU524296 QUQ524296 REM524296 ROI524296 RYE524296 SIA524296 SRW524296 TBS524296 TLO524296 TVK524296 UFG524296 UPC524296 UYY524296 VIU524296 VSQ524296 WCM524296 WMI524296 WWE524296 K589832 JS589832 TO589832 ADK589832 ANG589832 AXC589832 BGY589832 BQU589832 CAQ589832 CKM589832 CUI589832 DEE589832 DOA589832 DXW589832 EHS589832 ERO589832 FBK589832 FLG589832 FVC589832 GEY589832 GOU589832 GYQ589832 HIM589832 HSI589832 ICE589832 IMA589832 IVW589832 JFS589832 JPO589832 JZK589832 KJG589832 KTC589832 LCY589832 LMU589832 LWQ589832 MGM589832 MQI589832 NAE589832 NKA589832 NTW589832 ODS589832 ONO589832 OXK589832 PHG589832 PRC589832 QAY589832 QKU589832 QUQ589832 REM589832 ROI589832 RYE589832 SIA589832 SRW589832 TBS589832 TLO589832 TVK589832 UFG589832 UPC589832 UYY589832 VIU589832 VSQ589832 WCM589832 WMI589832 WWE589832 K655368 JS655368 TO655368 ADK655368 ANG655368 AXC655368 BGY655368 BQU655368 CAQ655368 CKM655368 CUI655368 DEE655368 DOA655368 DXW655368 EHS655368 ERO655368 FBK655368 FLG655368 FVC655368 GEY655368 GOU655368 GYQ655368 HIM655368 HSI655368 ICE655368 IMA655368 IVW655368 JFS655368 JPO655368 JZK655368 KJG655368 KTC655368 LCY655368 LMU655368 LWQ655368 MGM655368 MQI655368 NAE655368 NKA655368 NTW655368 ODS655368 ONO655368 OXK655368 PHG655368 PRC655368 QAY655368 QKU655368 QUQ655368 REM655368 ROI655368 RYE655368 SIA655368 SRW655368 TBS655368 TLO655368 TVK655368 UFG655368 UPC655368 UYY655368 VIU655368 VSQ655368 WCM655368 WMI655368 WWE655368 K720904 JS720904 TO720904 ADK720904 ANG720904 AXC720904 BGY720904 BQU720904 CAQ720904 CKM720904 CUI720904 DEE720904 DOA720904 DXW720904 EHS720904 ERO720904 FBK720904 FLG720904 FVC720904 GEY720904 GOU720904 GYQ720904 HIM720904 HSI720904 ICE720904 IMA720904 IVW720904 JFS720904 JPO720904 JZK720904 KJG720904 KTC720904 LCY720904 LMU720904 LWQ720904 MGM720904 MQI720904 NAE720904 NKA720904 NTW720904 ODS720904 ONO720904 OXK720904 PHG720904 PRC720904 QAY720904 QKU720904 QUQ720904 REM720904 ROI720904 RYE720904 SIA720904 SRW720904 TBS720904 TLO720904 TVK720904 UFG720904 UPC720904 UYY720904 VIU720904 VSQ720904 WCM720904 WMI720904 WWE720904 K786440 JS786440 TO786440 ADK786440 ANG786440 AXC786440 BGY786440 BQU786440 CAQ786440 CKM786440 CUI786440 DEE786440 DOA786440 DXW786440 EHS786440 ERO786440 FBK786440 FLG786440 FVC786440 GEY786440 GOU786440 GYQ786440 HIM786440 HSI786440 ICE786440 IMA786440 IVW786440 JFS786440 JPO786440 JZK786440 KJG786440 KTC786440 LCY786440 LMU786440 LWQ786440 MGM786440 MQI786440 NAE786440 NKA786440 NTW786440 ODS786440 ONO786440 OXK786440 PHG786440 PRC786440 QAY786440 QKU786440 QUQ786440 REM786440 ROI786440 RYE786440 SIA786440 SRW786440 TBS786440 TLO786440 TVK786440 UFG786440 UPC786440 UYY786440 VIU786440 VSQ786440 WCM786440 WMI786440 WWE786440 K851976 JS851976 TO851976 ADK851976 ANG851976 AXC851976 BGY851976 BQU851976 CAQ851976 CKM851976 CUI851976 DEE851976 DOA851976 DXW851976 EHS851976 ERO851976 FBK851976 FLG851976 FVC851976 GEY851976 GOU851976 GYQ851976 HIM851976 HSI851976 ICE851976 IMA851976 IVW851976 JFS851976 JPO851976 JZK851976 KJG851976 KTC851976 LCY851976 LMU851976 LWQ851976 MGM851976 MQI851976 NAE851976 NKA851976 NTW851976 ODS851976 ONO851976 OXK851976 PHG851976 PRC851976 QAY851976 QKU851976 QUQ851976 REM851976 ROI851976 RYE851976 SIA851976 SRW851976 TBS851976 TLO851976 TVK851976 UFG851976 UPC851976 UYY851976 VIU851976 VSQ851976 WCM851976 WMI851976 WWE851976 K917512 JS917512 TO917512 ADK917512 ANG917512 AXC917512 BGY917512 BQU917512 CAQ917512 CKM917512 CUI917512 DEE917512 DOA917512 DXW917512 EHS917512 ERO917512 FBK917512 FLG917512 FVC917512 GEY917512 GOU917512 GYQ917512 HIM917512 HSI917512 ICE917512 IMA917512 IVW917512 JFS917512 JPO917512 JZK917512 KJG917512 KTC917512 LCY917512 LMU917512 LWQ917512 MGM917512 MQI917512 NAE917512 NKA917512 NTW917512 ODS917512 ONO917512 OXK917512 PHG917512 PRC917512 QAY917512 QKU917512 QUQ917512 REM917512 ROI917512 RYE917512 SIA917512 SRW917512 TBS917512 TLO917512 TVK917512 UFG917512 UPC917512 UYY917512 VIU917512 VSQ917512 WCM917512 WMI917512 WWE917512 K983048 JS983048 TO983048 ADK983048 ANG983048 AXC983048 BGY983048 BQU983048 CAQ983048 CKM983048 CUI983048 DEE983048 DOA983048 DXW983048 EHS983048 ERO983048 FBK983048 FLG983048 FVC983048 GEY983048 GOU983048 GYQ983048 HIM983048 HSI983048 ICE983048 IMA983048 IVW983048 JFS983048 JPO983048 JZK983048 KJG983048 KTC983048 LCY983048 LMU983048 LWQ983048 MGM983048 MQI983048 NAE983048 NKA983048 NTW983048 ODS983048 ONO983048 OXK983048 PHG983048 PRC983048 QAY983048 QKU983048 QUQ983048 REM983048 ROI983048 RYE983048 SIA983048 SRW983048 TBS983048 TLO983048 TVK983048 UFG983048 UPC983048 UYY983048 VIU983048 VSQ983048 WCM983048 WMI983048 WWE983048 BD65542:BK65542 KP65542:KQ65542 UL65542:UM65542 AEH65542:AEI65542 AOD65542:AOE65542 AXZ65542:AYA65542 BHV65542:BHW65542 BRR65542:BRS65542 CBN65542:CBO65542 CLJ65542:CLK65542 CVF65542:CVG65542 DFB65542:DFC65542 DOX65542:DOY65542 DYT65542:DYU65542 EIP65542:EIQ65542 ESL65542:ESM65542 FCH65542:FCI65542 FMD65542:FME65542 FVZ65542:FWA65542 GFV65542:GFW65542 GPR65542:GPS65542 GZN65542:GZO65542 HJJ65542:HJK65542 HTF65542:HTG65542 IDB65542:IDC65542 IMX65542:IMY65542 IWT65542:IWU65542 JGP65542:JGQ65542 JQL65542:JQM65542 KAH65542:KAI65542 KKD65542:KKE65542 KTZ65542:KUA65542 LDV65542:LDW65542 LNR65542:LNS65542 LXN65542:LXO65542 MHJ65542:MHK65542 MRF65542:MRG65542 NBB65542:NBC65542 NKX65542:NKY65542 NUT65542:NUU65542 OEP65542:OEQ65542 OOL65542:OOM65542 OYH65542:OYI65542 PID65542:PIE65542 PRZ65542:PSA65542 QBV65542:QBW65542 QLR65542:QLS65542 QVN65542:QVO65542 RFJ65542:RFK65542 RPF65542:RPG65542 RZB65542:RZC65542 SIX65542:SIY65542 SST65542:SSU65542 TCP65542:TCQ65542 TML65542:TMM65542 TWH65542:TWI65542 UGD65542:UGE65542 UPZ65542:UQA65542 UZV65542:UZW65542 VJR65542:VJS65542 VTN65542:VTO65542 WDJ65542:WDK65542 WNF65542:WNG65542 WXB65542:WXC65542 BD131078:BK131078 KP131078:KQ131078 UL131078:UM131078 AEH131078:AEI131078 AOD131078:AOE131078 AXZ131078:AYA131078 BHV131078:BHW131078 BRR131078:BRS131078 CBN131078:CBO131078 CLJ131078:CLK131078 CVF131078:CVG131078 DFB131078:DFC131078 DOX131078:DOY131078 DYT131078:DYU131078 EIP131078:EIQ131078 ESL131078:ESM131078 FCH131078:FCI131078 FMD131078:FME131078 FVZ131078:FWA131078 GFV131078:GFW131078 GPR131078:GPS131078 GZN131078:GZO131078 HJJ131078:HJK131078 HTF131078:HTG131078 IDB131078:IDC131078 IMX131078:IMY131078 IWT131078:IWU131078 JGP131078:JGQ131078 JQL131078:JQM131078 KAH131078:KAI131078 KKD131078:KKE131078 KTZ131078:KUA131078 LDV131078:LDW131078 LNR131078:LNS131078 LXN131078:LXO131078 MHJ131078:MHK131078 MRF131078:MRG131078 NBB131078:NBC131078 NKX131078:NKY131078 NUT131078:NUU131078 OEP131078:OEQ131078 OOL131078:OOM131078 OYH131078:OYI131078 PID131078:PIE131078 PRZ131078:PSA131078 QBV131078:QBW131078 QLR131078:QLS131078 QVN131078:QVO131078 RFJ131078:RFK131078 RPF131078:RPG131078 RZB131078:RZC131078 SIX131078:SIY131078 SST131078:SSU131078 TCP131078:TCQ131078 TML131078:TMM131078 TWH131078:TWI131078 UGD131078:UGE131078 UPZ131078:UQA131078 UZV131078:UZW131078 VJR131078:VJS131078 VTN131078:VTO131078 WDJ131078:WDK131078 WNF131078:WNG131078 WXB131078:WXC131078 BD196614:BK196614 KP196614:KQ196614 UL196614:UM196614 AEH196614:AEI196614 AOD196614:AOE196614 AXZ196614:AYA196614 BHV196614:BHW196614 BRR196614:BRS196614 CBN196614:CBO196614 CLJ196614:CLK196614 CVF196614:CVG196614 DFB196614:DFC196614 DOX196614:DOY196614 DYT196614:DYU196614 EIP196614:EIQ196614 ESL196614:ESM196614 FCH196614:FCI196614 FMD196614:FME196614 FVZ196614:FWA196614 GFV196614:GFW196614 GPR196614:GPS196614 GZN196614:GZO196614 HJJ196614:HJK196614 HTF196614:HTG196614 IDB196614:IDC196614 IMX196614:IMY196614 IWT196614:IWU196614 JGP196614:JGQ196614 JQL196614:JQM196614 KAH196614:KAI196614 KKD196614:KKE196614 KTZ196614:KUA196614 LDV196614:LDW196614 LNR196614:LNS196614 LXN196614:LXO196614 MHJ196614:MHK196614 MRF196614:MRG196614 NBB196614:NBC196614 NKX196614:NKY196614 NUT196614:NUU196614 OEP196614:OEQ196614 OOL196614:OOM196614 OYH196614:OYI196614 PID196614:PIE196614 PRZ196614:PSA196614 QBV196614:QBW196614 QLR196614:QLS196614 QVN196614:QVO196614 RFJ196614:RFK196614 RPF196614:RPG196614 RZB196614:RZC196614 SIX196614:SIY196614 SST196614:SSU196614 TCP196614:TCQ196614 TML196614:TMM196614 TWH196614:TWI196614 UGD196614:UGE196614 UPZ196614:UQA196614 UZV196614:UZW196614 VJR196614:VJS196614 VTN196614:VTO196614 WDJ196614:WDK196614 WNF196614:WNG196614 WXB196614:WXC196614 BD262150:BK262150 KP262150:KQ262150 UL262150:UM262150 AEH262150:AEI262150 AOD262150:AOE262150 AXZ262150:AYA262150 BHV262150:BHW262150 BRR262150:BRS262150 CBN262150:CBO262150 CLJ262150:CLK262150 CVF262150:CVG262150 DFB262150:DFC262150 DOX262150:DOY262150 DYT262150:DYU262150 EIP262150:EIQ262150 ESL262150:ESM262150 FCH262150:FCI262150 FMD262150:FME262150 FVZ262150:FWA262150 GFV262150:GFW262150 GPR262150:GPS262150 GZN262150:GZO262150 HJJ262150:HJK262150 HTF262150:HTG262150 IDB262150:IDC262150 IMX262150:IMY262150 IWT262150:IWU262150 JGP262150:JGQ262150 JQL262150:JQM262150 KAH262150:KAI262150 KKD262150:KKE262150 KTZ262150:KUA262150 LDV262150:LDW262150 LNR262150:LNS262150 LXN262150:LXO262150 MHJ262150:MHK262150 MRF262150:MRG262150 NBB262150:NBC262150 NKX262150:NKY262150 NUT262150:NUU262150 OEP262150:OEQ262150 OOL262150:OOM262150 OYH262150:OYI262150 PID262150:PIE262150 PRZ262150:PSA262150 QBV262150:QBW262150 QLR262150:QLS262150 QVN262150:QVO262150 RFJ262150:RFK262150 RPF262150:RPG262150 RZB262150:RZC262150 SIX262150:SIY262150 SST262150:SSU262150 TCP262150:TCQ262150 TML262150:TMM262150 TWH262150:TWI262150 UGD262150:UGE262150 UPZ262150:UQA262150 UZV262150:UZW262150 VJR262150:VJS262150 VTN262150:VTO262150 WDJ262150:WDK262150 WNF262150:WNG262150 WXB262150:WXC262150 BD327686:BK327686 KP327686:KQ327686 UL327686:UM327686 AEH327686:AEI327686 AOD327686:AOE327686 AXZ327686:AYA327686 BHV327686:BHW327686 BRR327686:BRS327686 CBN327686:CBO327686 CLJ327686:CLK327686 CVF327686:CVG327686 DFB327686:DFC327686 DOX327686:DOY327686 DYT327686:DYU327686 EIP327686:EIQ327686 ESL327686:ESM327686 FCH327686:FCI327686 FMD327686:FME327686 FVZ327686:FWA327686 GFV327686:GFW327686 GPR327686:GPS327686 GZN327686:GZO327686 HJJ327686:HJK327686 HTF327686:HTG327686 IDB327686:IDC327686 IMX327686:IMY327686 IWT327686:IWU327686 JGP327686:JGQ327686 JQL327686:JQM327686 KAH327686:KAI327686 KKD327686:KKE327686 KTZ327686:KUA327686 LDV327686:LDW327686 LNR327686:LNS327686 LXN327686:LXO327686 MHJ327686:MHK327686 MRF327686:MRG327686 NBB327686:NBC327686 NKX327686:NKY327686 NUT327686:NUU327686 OEP327686:OEQ327686 OOL327686:OOM327686 OYH327686:OYI327686 PID327686:PIE327686 PRZ327686:PSA327686 QBV327686:QBW327686 QLR327686:QLS327686 QVN327686:QVO327686 RFJ327686:RFK327686 RPF327686:RPG327686 RZB327686:RZC327686 SIX327686:SIY327686 SST327686:SSU327686 TCP327686:TCQ327686 TML327686:TMM327686 TWH327686:TWI327686 UGD327686:UGE327686 UPZ327686:UQA327686 UZV327686:UZW327686 VJR327686:VJS327686 VTN327686:VTO327686 WDJ327686:WDK327686 WNF327686:WNG327686 WXB327686:WXC327686 BD393222:BK393222 KP393222:KQ393222 UL393222:UM393222 AEH393222:AEI393222 AOD393222:AOE393222 AXZ393222:AYA393222 BHV393222:BHW393222 BRR393222:BRS393222 CBN393222:CBO393222 CLJ393222:CLK393222 CVF393222:CVG393222 DFB393222:DFC393222 DOX393222:DOY393222 DYT393222:DYU393222 EIP393222:EIQ393222 ESL393222:ESM393222 FCH393222:FCI393222 FMD393222:FME393222 FVZ393222:FWA393222 GFV393222:GFW393222 GPR393222:GPS393222 GZN393222:GZO393222 HJJ393222:HJK393222 HTF393222:HTG393222 IDB393222:IDC393222 IMX393222:IMY393222 IWT393222:IWU393222 JGP393222:JGQ393222 JQL393222:JQM393222 KAH393222:KAI393222 KKD393222:KKE393222 KTZ393222:KUA393222 LDV393222:LDW393222 LNR393222:LNS393222 LXN393222:LXO393222 MHJ393222:MHK393222 MRF393222:MRG393222 NBB393222:NBC393222 NKX393222:NKY393222 NUT393222:NUU393222 OEP393222:OEQ393222 OOL393222:OOM393222 OYH393222:OYI393222 PID393222:PIE393222 PRZ393222:PSA393222 QBV393222:QBW393222 QLR393222:QLS393222 QVN393222:QVO393222 RFJ393222:RFK393222 RPF393222:RPG393222 RZB393222:RZC393222 SIX393222:SIY393222 SST393222:SSU393222 TCP393222:TCQ393222 TML393222:TMM393222 TWH393222:TWI393222 UGD393222:UGE393222 UPZ393222:UQA393222 UZV393222:UZW393222 VJR393222:VJS393222 VTN393222:VTO393222 WDJ393222:WDK393222 WNF393222:WNG393222 WXB393222:WXC393222 BD458758:BK458758 KP458758:KQ458758 UL458758:UM458758 AEH458758:AEI458758 AOD458758:AOE458758 AXZ458758:AYA458758 BHV458758:BHW458758 BRR458758:BRS458758 CBN458758:CBO458758 CLJ458758:CLK458758 CVF458758:CVG458758 DFB458758:DFC458758 DOX458758:DOY458758 DYT458758:DYU458758 EIP458758:EIQ458758 ESL458758:ESM458758 FCH458758:FCI458758 FMD458758:FME458758 FVZ458758:FWA458758 GFV458758:GFW458758 GPR458758:GPS458758 GZN458758:GZO458758 HJJ458758:HJK458758 HTF458758:HTG458758 IDB458758:IDC458758 IMX458758:IMY458758 IWT458758:IWU458758 JGP458758:JGQ458758 JQL458758:JQM458758 KAH458758:KAI458758 KKD458758:KKE458758 KTZ458758:KUA458758 LDV458758:LDW458758 LNR458758:LNS458758 LXN458758:LXO458758 MHJ458758:MHK458758 MRF458758:MRG458758 NBB458758:NBC458758 NKX458758:NKY458758 NUT458758:NUU458758 OEP458758:OEQ458758 OOL458758:OOM458758 OYH458758:OYI458758 PID458758:PIE458758 PRZ458758:PSA458758 QBV458758:QBW458758 QLR458758:QLS458758 QVN458758:QVO458758 RFJ458758:RFK458758 RPF458758:RPG458758 RZB458758:RZC458758 SIX458758:SIY458758 SST458758:SSU458758 TCP458758:TCQ458758 TML458758:TMM458758 TWH458758:TWI458758 UGD458758:UGE458758 UPZ458758:UQA458758 UZV458758:UZW458758 VJR458758:VJS458758 VTN458758:VTO458758 WDJ458758:WDK458758 WNF458758:WNG458758 WXB458758:WXC458758 BD524294:BK524294 KP524294:KQ524294 UL524294:UM524294 AEH524294:AEI524294 AOD524294:AOE524294 AXZ524294:AYA524294 BHV524294:BHW524294 BRR524294:BRS524294 CBN524294:CBO524294 CLJ524294:CLK524294 CVF524294:CVG524294 DFB524294:DFC524294 DOX524294:DOY524294 DYT524294:DYU524294 EIP524294:EIQ524294 ESL524294:ESM524294 FCH524294:FCI524294 FMD524294:FME524294 FVZ524294:FWA524294 GFV524294:GFW524294 GPR524294:GPS524294 GZN524294:GZO524294 HJJ524294:HJK524294 HTF524294:HTG524294 IDB524294:IDC524294 IMX524294:IMY524294 IWT524294:IWU524294 JGP524294:JGQ524294 JQL524294:JQM524294 KAH524294:KAI524294 KKD524294:KKE524294 KTZ524294:KUA524294 LDV524294:LDW524294 LNR524294:LNS524294 LXN524294:LXO524294 MHJ524294:MHK524294 MRF524294:MRG524294 NBB524294:NBC524294 NKX524294:NKY524294 NUT524294:NUU524294 OEP524294:OEQ524294 OOL524294:OOM524294 OYH524294:OYI524294 PID524294:PIE524294 PRZ524294:PSA524294 QBV524294:QBW524294 QLR524294:QLS524294 QVN524294:QVO524294 RFJ524294:RFK524294 RPF524294:RPG524294 RZB524294:RZC524294 SIX524294:SIY524294 SST524294:SSU524294 TCP524294:TCQ524294 TML524294:TMM524294 TWH524294:TWI524294 UGD524294:UGE524294 UPZ524294:UQA524294 UZV524294:UZW524294 VJR524294:VJS524294 VTN524294:VTO524294 WDJ524294:WDK524294 WNF524294:WNG524294 WXB524294:WXC524294 BD589830:BK589830 KP589830:KQ589830 UL589830:UM589830 AEH589830:AEI589830 AOD589830:AOE589830 AXZ589830:AYA589830 BHV589830:BHW589830 BRR589830:BRS589830 CBN589830:CBO589830 CLJ589830:CLK589830 CVF589830:CVG589830 DFB589830:DFC589830 DOX589830:DOY589830 DYT589830:DYU589830 EIP589830:EIQ589830 ESL589830:ESM589830 FCH589830:FCI589830 FMD589830:FME589830 FVZ589830:FWA589830 GFV589830:GFW589830 GPR589830:GPS589830 GZN589830:GZO589830 HJJ589830:HJK589830 HTF589830:HTG589830 IDB589830:IDC589830 IMX589830:IMY589830 IWT589830:IWU589830 JGP589830:JGQ589830 JQL589830:JQM589830 KAH589830:KAI589830 KKD589830:KKE589830 KTZ589830:KUA589830 LDV589830:LDW589830 LNR589830:LNS589830 LXN589830:LXO589830 MHJ589830:MHK589830 MRF589830:MRG589830 NBB589830:NBC589830 NKX589830:NKY589830 NUT589830:NUU589830 OEP589830:OEQ589830 OOL589830:OOM589830 OYH589830:OYI589830 PID589830:PIE589830 PRZ589830:PSA589830 QBV589830:QBW589830 QLR589830:QLS589830 QVN589830:QVO589830 RFJ589830:RFK589830 RPF589830:RPG589830 RZB589830:RZC589830 SIX589830:SIY589830 SST589830:SSU589830 TCP589830:TCQ589830 TML589830:TMM589830 TWH589830:TWI589830 UGD589830:UGE589830 UPZ589830:UQA589830 UZV589830:UZW589830 VJR589830:VJS589830 VTN589830:VTO589830 WDJ589830:WDK589830 WNF589830:WNG589830 WXB589830:WXC589830 BD655366:BK655366 KP655366:KQ655366 UL655366:UM655366 AEH655366:AEI655366 AOD655366:AOE655366 AXZ655366:AYA655366 BHV655366:BHW655366 BRR655366:BRS655366 CBN655366:CBO655366 CLJ655366:CLK655366 CVF655366:CVG655366 DFB655366:DFC655366 DOX655366:DOY655366 DYT655366:DYU655366 EIP655366:EIQ655366 ESL655366:ESM655366 FCH655366:FCI655366 FMD655366:FME655366 FVZ655366:FWA655366 GFV655366:GFW655366 GPR655366:GPS655366 GZN655366:GZO655366 HJJ655366:HJK655366 HTF655366:HTG655366 IDB655366:IDC655366 IMX655366:IMY655366 IWT655366:IWU655366 JGP655366:JGQ655366 JQL655366:JQM655366 KAH655366:KAI655366 KKD655366:KKE655366 KTZ655366:KUA655366 LDV655366:LDW655366 LNR655366:LNS655366 LXN655366:LXO655366 MHJ655366:MHK655366 MRF655366:MRG655366 NBB655366:NBC655366 NKX655366:NKY655366 NUT655366:NUU655366 OEP655366:OEQ655366 OOL655366:OOM655366 OYH655366:OYI655366 PID655366:PIE655366 PRZ655366:PSA655366 QBV655366:QBW655366 QLR655366:QLS655366 QVN655366:QVO655366 RFJ655366:RFK655366 RPF655366:RPG655366 RZB655366:RZC655366 SIX655366:SIY655366 SST655366:SSU655366 TCP655366:TCQ655366 TML655366:TMM655366 TWH655366:TWI655366 UGD655366:UGE655366 UPZ655366:UQA655366 UZV655366:UZW655366 VJR655366:VJS655366 VTN655366:VTO655366 WDJ655366:WDK655366 WNF655366:WNG655366 WXB655366:WXC655366 BD720902:BK720902 KP720902:KQ720902 UL720902:UM720902 AEH720902:AEI720902 AOD720902:AOE720902 AXZ720902:AYA720902 BHV720902:BHW720902 BRR720902:BRS720902 CBN720902:CBO720902 CLJ720902:CLK720902 CVF720902:CVG720902 DFB720902:DFC720902 DOX720902:DOY720902 DYT720902:DYU720902 EIP720902:EIQ720902 ESL720902:ESM720902 FCH720902:FCI720902 FMD720902:FME720902 FVZ720902:FWA720902 GFV720902:GFW720902 GPR720902:GPS720902 GZN720902:GZO720902 HJJ720902:HJK720902 HTF720902:HTG720902 IDB720902:IDC720902 IMX720902:IMY720902 IWT720902:IWU720902 JGP720902:JGQ720902 JQL720902:JQM720902 KAH720902:KAI720902 KKD720902:KKE720902 KTZ720902:KUA720902 LDV720902:LDW720902 LNR720902:LNS720902 LXN720902:LXO720902 MHJ720902:MHK720902 MRF720902:MRG720902 NBB720902:NBC720902 NKX720902:NKY720902 NUT720902:NUU720902 OEP720902:OEQ720902 OOL720902:OOM720902 OYH720902:OYI720902 PID720902:PIE720902 PRZ720902:PSA720902 QBV720902:QBW720902 QLR720902:QLS720902 QVN720902:QVO720902 RFJ720902:RFK720902 RPF720902:RPG720902 RZB720902:RZC720902 SIX720902:SIY720902 SST720902:SSU720902 TCP720902:TCQ720902 TML720902:TMM720902 TWH720902:TWI720902 UGD720902:UGE720902 UPZ720902:UQA720902 UZV720902:UZW720902 VJR720902:VJS720902 VTN720902:VTO720902 WDJ720902:WDK720902 WNF720902:WNG720902 WXB720902:WXC720902 BD786438:BK786438 KP786438:KQ786438 UL786438:UM786438 AEH786438:AEI786438 AOD786438:AOE786438 AXZ786438:AYA786438 BHV786438:BHW786438 BRR786438:BRS786438 CBN786438:CBO786438 CLJ786438:CLK786438 CVF786438:CVG786438 DFB786438:DFC786438 DOX786438:DOY786438 DYT786438:DYU786438 EIP786438:EIQ786438 ESL786438:ESM786438 FCH786438:FCI786438 FMD786438:FME786438 FVZ786438:FWA786438 GFV786438:GFW786438 GPR786438:GPS786438 GZN786438:GZO786438 HJJ786438:HJK786438 HTF786438:HTG786438 IDB786438:IDC786438 IMX786438:IMY786438 IWT786438:IWU786438 JGP786438:JGQ786438 JQL786438:JQM786438 KAH786438:KAI786438 KKD786438:KKE786438 KTZ786438:KUA786438 LDV786438:LDW786438 LNR786438:LNS786438 LXN786438:LXO786438 MHJ786438:MHK786438 MRF786438:MRG786438 NBB786438:NBC786438 NKX786438:NKY786438 NUT786438:NUU786438 OEP786438:OEQ786438 OOL786438:OOM786438 OYH786438:OYI786438 PID786438:PIE786438 PRZ786438:PSA786438 QBV786438:QBW786438 QLR786438:QLS786438 QVN786438:QVO786438 RFJ786438:RFK786438 RPF786438:RPG786438 RZB786438:RZC786438 SIX786438:SIY786438 SST786438:SSU786438 TCP786438:TCQ786438 TML786438:TMM786438 TWH786438:TWI786438 UGD786438:UGE786438 UPZ786438:UQA786438 UZV786438:UZW786438 VJR786438:VJS786438 VTN786438:VTO786438 WDJ786438:WDK786438 WNF786438:WNG786438 WXB786438:WXC786438 BD851974:BK851974 KP851974:KQ851974 UL851974:UM851974 AEH851974:AEI851974 AOD851974:AOE851974 AXZ851974:AYA851974 BHV851974:BHW851974 BRR851974:BRS851974 CBN851974:CBO851974 CLJ851974:CLK851974 CVF851974:CVG851974 DFB851974:DFC851974 DOX851974:DOY851974 DYT851974:DYU851974 EIP851974:EIQ851974 ESL851974:ESM851974 FCH851974:FCI851974 FMD851974:FME851974 FVZ851974:FWA851974 GFV851974:GFW851974 GPR851974:GPS851974 GZN851974:GZO851974 HJJ851974:HJK851974 HTF851974:HTG851974 IDB851974:IDC851974 IMX851974:IMY851974 IWT851974:IWU851974 JGP851974:JGQ851974 JQL851974:JQM851974 KAH851974:KAI851974 KKD851974:KKE851974 KTZ851974:KUA851974 LDV851974:LDW851974 LNR851974:LNS851974 LXN851974:LXO851974 MHJ851974:MHK851974 MRF851974:MRG851974 NBB851974:NBC851974 NKX851974:NKY851974 NUT851974:NUU851974 OEP851974:OEQ851974 OOL851974:OOM851974 OYH851974:OYI851974 PID851974:PIE851974 PRZ851974:PSA851974 QBV851974:QBW851974 QLR851974:QLS851974 QVN851974:QVO851974 RFJ851974:RFK851974 RPF851974:RPG851974 RZB851974:RZC851974 SIX851974:SIY851974 SST851974:SSU851974 TCP851974:TCQ851974 TML851974:TMM851974 TWH851974:TWI851974 UGD851974:UGE851974 UPZ851974:UQA851974 UZV851974:UZW851974 VJR851974:VJS851974 VTN851974:VTO851974 WDJ851974:WDK851974 WNF851974:WNG851974 WXB851974:WXC851974 BD917510:BK917510 KP917510:KQ917510 UL917510:UM917510 AEH917510:AEI917510 AOD917510:AOE917510 AXZ917510:AYA917510 BHV917510:BHW917510 BRR917510:BRS917510 CBN917510:CBO917510 CLJ917510:CLK917510 CVF917510:CVG917510 DFB917510:DFC917510 DOX917510:DOY917510 DYT917510:DYU917510 EIP917510:EIQ917510 ESL917510:ESM917510 FCH917510:FCI917510 FMD917510:FME917510 FVZ917510:FWA917510 GFV917510:GFW917510 GPR917510:GPS917510 GZN917510:GZO917510 HJJ917510:HJK917510 HTF917510:HTG917510 IDB917510:IDC917510 IMX917510:IMY917510 IWT917510:IWU917510 JGP917510:JGQ917510 JQL917510:JQM917510 KAH917510:KAI917510 KKD917510:KKE917510 KTZ917510:KUA917510 LDV917510:LDW917510 LNR917510:LNS917510 LXN917510:LXO917510 MHJ917510:MHK917510 MRF917510:MRG917510 NBB917510:NBC917510 NKX917510:NKY917510 NUT917510:NUU917510 OEP917510:OEQ917510 OOL917510:OOM917510 OYH917510:OYI917510 PID917510:PIE917510 PRZ917510:PSA917510 QBV917510:QBW917510 QLR917510:QLS917510 QVN917510:QVO917510 RFJ917510:RFK917510 RPF917510:RPG917510 RZB917510:RZC917510 SIX917510:SIY917510 SST917510:SSU917510 TCP917510:TCQ917510 TML917510:TMM917510 TWH917510:TWI917510 UGD917510:UGE917510 UPZ917510:UQA917510 UZV917510:UZW917510 VJR917510:VJS917510 VTN917510:VTO917510 WDJ917510:WDK917510 WNF917510:WNG917510 WXB917510:WXC917510 BD983046:BK983046 KP983046:KQ983046 UL983046:UM983046 AEH983046:AEI983046 AOD983046:AOE983046 AXZ983046:AYA983046 BHV983046:BHW983046 BRR983046:BRS983046 CBN983046:CBO983046 CLJ983046:CLK983046 CVF983046:CVG983046 DFB983046:DFC983046 DOX983046:DOY983046 DYT983046:DYU983046 EIP983046:EIQ983046 ESL983046:ESM983046 FCH983046:FCI983046 FMD983046:FME983046 FVZ983046:FWA983046 GFV983046:GFW983046 GPR983046:GPS983046 GZN983046:GZO983046 HJJ983046:HJK983046 HTF983046:HTG983046 IDB983046:IDC983046 IMX983046:IMY983046 IWT983046:IWU983046 JGP983046:JGQ983046 JQL983046:JQM983046 KAH983046:KAI983046 KKD983046:KKE983046 KTZ983046:KUA983046 LDV983046:LDW983046 LNR983046:LNS983046 LXN983046:LXO983046 MHJ983046:MHK983046 MRF983046:MRG983046 NBB983046:NBC983046 NKX983046:NKY983046 NUT983046:NUU983046 OEP983046:OEQ983046 OOL983046:OOM983046 OYH983046:OYI983046 PID983046:PIE983046 PRZ983046:PSA983046 QBV983046:QBW983046 QLR983046:QLS983046 QVN983046:QVO983046 RFJ983046:RFK983046 RPF983046:RPG983046 RZB983046:RZC983046 SIX983046:SIY983046 SST983046:SSU983046 TCP983046:TCQ983046 TML983046:TMM983046 TWH983046:TWI983046 UGD983046:UGE983046 UPZ983046:UQA983046 UZV983046:UZW983046 VJR983046:VJS983046 VTN983046:VTO983046 WDJ983046:WDK983046 WNF983046:WNG983046 WXB983046:WXC983046 BD65544 KP65544 UL65544 AEH65544 AOD65544 AXZ65544 BHV65544 BRR65544 CBN65544 CLJ65544 CVF65544 DFB65544 DOX65544 DYT65544 EIP65544 ESL65544 FCH65544 FMD65544 FVZ65544 GFV65544 GPR65544 GZN65544 HJJ65544 HTF65544 IDB65544 IMX65544 IWT65544 JGP65544 JQL65544 KAH65544 KKD65544 KTZ65544 LDV65544 LNR65544 LXN65544 MHJ65544 MRF65544 NBB65544 NKX65544 NUT65544 OEP65544 OOL65544 OYH65544 PID65544 PRZ65544 QBV65544 QLR65544 QVN65544 RFJ65544 RPF65544 RZB65544 SIX65544 SST65544 TCP65544 TML65544 TWH65544 UGD65544 UPZ65544 UZV65544 VJR65544 VTN65544 WDJ65544 WNF65544 WXB65544 BD131080 KP131080 UL131080 AEH131080 AOD131080 AXZ131080 BHV131080 BRR131080 CBN131080 CLJ131080 CVF131080 DFB131080 DOX131080 DYT131080 EIP131080 ESL131080 FCH131080 FMD131080 FVZ131080 GFV131080 GPR131080 GZN131080 HJJ131080 HTF131080 IDB131080 IMX131080 IWT131080 JGP131080 JQL131080 KAH131080 KKD131080 KTZ131080 LDV131080 LNR131080 LXN131080 MHJ131080 MRF131080 NBB131080 NKX131080 NUT131080 OEP131080 OOL131080 OYH131080 PID131080 PRZ131080 QBV131080 QLR131080 QVN131080 RFJ131080 RPF131080 RZB131080 SIX131080 SST131080 TCP131080 TML131080 TWH131080 UGD131080 UPZ131080 UZV131080 VJR131080 VTN131080 WDJ131080 WNF131080 WXB131080 BD196616 KP196616 UL196616 AEH196616 AOD196616 AXZ196616 BHV196616 BRR196616 CBN196616 CLJ196616 CVF196616 DFB196616 DOX196616 DYT196616 EIP196616 ESL196616 FCH196616 FMD196616 FVZ196616 GFV196616 GPR196616 GZN196616 HJJ196616 HTF196616 IDB196616 IMX196616 IWT196616 JGP196616 JQL196616 KAH196616 KKD196616 KTZ196616 LDV196616 LNR196616 LXN196616 MHJ196616 MRF196616 NBB196616 NKX196616 NUT196616 OEP196616 OOL196616 OYH196616 PID196616 PRZ196616 QBV196616 QLR196616 QVN196616 RFJ196616 RPF196616 RZB196616 SIX196616 SST196616 TCP196616 TML196616 TWH196616 UGD196616 UPZ196616 UZV196616 VJR196616 VTN196616 WDJ196616 WNF196616 WXB196616 BD262152 KP262152 UL262152 AEH262152 AOD262152 AXZ262152 BHV262152 BRR262152 CBN262152 CLJ262152 CVF262152 DFB262152 DOX262152 DYT262152 EIP262152 ESL262152 FCH262152 FMD262152 FVZ262152 GFV262152 GPR262152 GZN262152 HJJ262152 HTF262152 IDB262152 IMX262152 IWT262152 JGP262152 JQL262152 KAH262152 KKD262152 KTZ262152 LDV262152 LNR262152 LXN262152 MHJ262152 MRF262152 NBB262152 NKX262152 NUT262152 OEP262152 OOL262152 OYH262152 PID262152 PRZ262152 QBV262152 QLR262152 QVN262152 RFJ262152 RPF262152 RZB262152 SIX262152 SST262152 TCP262152 TML262152 TWH262152 UGD262152 UPZ262152 UZV262152 VJR262152 VTN262152 WDJ262152 WNF262152 WXB262152 BD327688 KP327688 UL327688 AEH327688 AOD327688 AXZ327688 BHV327688 BRR327688 CBN327688 CLJ327688 CVF327688 DFB327688 DOX327688 DYT327688 EIP327688 ESL327688 FCH327688 FMD327688 FVZ327688 GFV327688 GPR327688 GZN327688 HJJ327688 HTF327688 IDB327688 IMX327688 IWT327688 JGP327688 JQL327688 KAH327688 KKD327688 KTZ327688 LDV327688 LNR327688 LXN327688 MHJ327688 MRF327688 NBB327688 NKX327688 NUT327688 OEP327688 OOL327688 OYH327688 PID327688 PRZ327688 QBV327688 QLR327688 QVN327688 RFJ327688 RPF327688 RZB327688 SIX327688 SST327688 TCP327688 TML327688 TWH327688 UGD327688 UPZ327688 UZV327688 VJR327688 VTN327688 WDJ327688 WNF327688 WXB327688 BD393224 KP393224 UL393224 AEH393224 AOD393224 AXZ393224 BHV393224 BRR393224 CBN393224 CLJ393224 CVF393224 DFB393224 DOX393224 DYT393224 EIP393224 ESL393224 FCH393224 FMD393224 FVZ393224 GFV393224 GPR393224 GZN393224 HJJ393224 HTF393224 IDB393224 IMX393224 IWT393224 JGP393224 JQL393224 KAH393224 KKD393224 KTZ393224 LDV393224 LNR393224 LXN393224 MHJ393224 MRF393224 NBB393224 NKX393224 NUT393224 OEP393224 OOL393224 OYH393224 PID393224 PRZ393224 QBV393224 QLR393224 QVN393224 RFJ393224 RPF393224 RZB393224 SIX393224 SST393224 TCP393224 TML393224 TWH393224 UGD393224 UPZ393224 UZV393224 VJR393224 VTN393224 WDJ393224 WNF393224 WXB393224 BD458760 KP458760 UL458760 AEH458760 AOD458760 AXZ458760 BHV458760 BRR458760 CBN458760 CLJ458760 CVF458760 DFB458760 DOX458760 DYT458760 EIP458760 ESL458760 FCH458760 FMD458760 FVZ458760 GFV458760 GPR458760 GZN458760 HJJ458760 HTF458760 IDB458760 IMX458760 IWT458760 JGP458760 JQL458760 KAH458760 KKD458760 KTZ458760 LDV458760 LNR458760 LXN458760 MHJ458760 MRF458760 NBB458760 NKX458760 NUT458760 OEP458760 OOL458760 OYH458760 PID458760 PRZ458760 QBV458760 QLR458760 QVN458760 RFJ458760 RPF458760 RZB458760 SIX458760 SST458760 TCP458760 TML458760 TWH458760 UGD458760 UPZ458760 UZV458760 VJR458760 VTN458760 WDJ458760 WNF458760 WXB458760 BD524296 KP524296 UL524296 AEH524296 AOD524296 AXZ524296 BHV524296 BRR524296 CBN524296 CLJ524296 CVF524296 DFB524296 DOX524296 DYT524296 EIP524296 ESL524296 FCH524296 FMD524296 FVZ524296 GFV524296 GPR524296 GZN524296 HJJ524296 HTF524296 IDB524296 IMX524296 IWT524296 JGP524296 JQL524296 KAH524296 KKD524296 KTZ524296 LDV524296 LNR524296 LXN524296 MHJ524296 MRF524296 NBB524296 NKX524296 NUT524296 OEP524296 OOL524296 OYH524296 PID524296 PRZ524296 QBV524296 QLR524296 QVN524296 RFJ524296 RPF524296 RZB524296 SIX524296 SST524296 TCP524296 TML524296 TWH524296 UGD524296 UPZ524296 UZV524296 VJR524296 VTN524296 WDJ524296 WNF524296 WXB524296 BD589832 KP589832 UL589832 AEH589832 AOD589832 AXZ589832 BHV589832 BRR589832 CBN589832 CLJ589832 CVF589832 DFB589832 DOX589832 DYT589832 EIP589832 ESL589832 FCH589832 FMD589832 FVZ589832 GFV589832 GPR589832 GZN589832 HJJ589832 HTF589832 IDB589832 IMX589832 IWT589832 JGP589832 JQL589832 KAH589832 KKD589832 KTZ589832 LDV589832 LNR589832 LXN589832 MHJ589832 MRF589832 NBB589832 NKX589832 NUT589832 OEP589832 OOL589832 OYH589832 PID589832 PRZ589832 QBV589832 QLR589832 QVN589832 RFJ589832 RPF589832 RZB589832 SIX589832 SST589832 TCP589832 TML589832 TWH589832 UGD589832 UPZ589832 UZV589832 VJR589832 VTN589832 WDJ589832 WNF589832 WXB589832 BD655368 KP655368 UL655368 AEH655368 AOD655368 AXZ655368 BHV655368 BRR655368 CBN655368 CLJ655368 CVF655368 DFB655368 DOX655368 DYT655368 EIP655368 ESL655368 FCH655368 FMD655368 FVZ655368 GFV655368 GPR655368 GZN655368 HJJ655368 HTF655368 IDB655368 IMX655368 IWT655368 JGP655368 JQL655368 KAH655368 KKD655368 KTZ655368 LDV655368 LNR655368 LXN655368 MHJ655368 MRF655368 NBB655368 NKX655368 NUT655368 OEP655368 OOL655368 OYH655368 PID655368 PRZ655368 QBV655368 QLR655368 QVN655368 RFJ655368 RPF655368 RZB655368 SIX655368 SST655368 TCP655368 TML655368 TWH655368 UGD655368 UPZ655368 UZV655368 VJR655368 VTN655368 WDJ655368 WNF655368 WXB655368 BD720904 KP720904 UL720904 AEH720904 AOD720904 AXZ720904 BHV720904 BRR720904 CBN720904 CLJ720904 CVF720904 DFB720904 DOX720904 DYT720904 EIP720904 ESL720904 FCH720904 FMD720904 FVZ720904 GFV720904 GPR720904 GZN720904 HJJ720904 HTF720904 IDB720904 IMX720904 IWT720904 JGP720904 JQL720904 KAH720904 KKD720904 KTZ720904 LDV720904 LNR720904 LXN720904 MHJ720904 MRF720904 NBB720904 NKX720904 NUT720904 OEP720904 OOL720904 OYH720904 PID720904 PRZ720904 QBV720904 QLR720904 QVN720904 RFJ720904 RPF720904 RZB720904 SIX720904 SST720904 TCP720904 TML720904 TWH720904 UGD720904 UPZ720904 UZV720904 VJR720904 VTN720904 WDJ720904 WNF720904 WXB720904 BD786440 KP786440 UL786440 AEH786440 AOD786440 AXZ786440 BHV786440 BRR786440 CBN786440 CLJ786440 CVF786440 DFB786440 DOX786440 DYT786440 EIP786440 ESL786440 FCH786440 FMD786440 FVZ786440 GFV786440 GPR786440 GZN786440 HJJ786440 HTF786440 IDB786440 IMX786440 IWT786440 JGP786440 JQL786440 KAH786440 KKD786440 KTZ786440 LDV786440 LNR786440 LXN786440 MHJ786440 MRF786440 NBB786440 NKX786440 NUT786440 OEP786440 OOL786440 OYH786440 PID786440 PRZ786440 QBV786440 QLR786440 QVN786440 RFJ786440 RPF786440 RZB786440 SIX786440 SST786440 TCP786440 TML786440 TWH786440 UGD786440 UPZ786440 UZV786440 VJR786440 VTN786440 WDJ786440 WNF786440 WXB786440 BD851976 KP851976 UL851976 AEH851976 AOD851976 AXZ851976 BHV851976 BRR851976 CBN851976 CLJ851976 CVF851976 DFB851976 DOX851976 DYT851976 EIP851976 ESL851976 FCH851976 FMD851976 FVZ851976 GFV851976 GPR851976 GZN851976 HJJ851976 HTF851976 IDB851976 IMX851976 IWT851976 JGP851976 JQL851976 KAH851976 KKD851976 KTZ851976 LDV851976 LNR851976 LXN851976 MHJ851976 MRF851976 NBB851976 NKX851976 NUT851976 OEP851976 OOL851976 OYH851976 PID851976 PRZ851976 QBV851976 QLR851976 QVN851976 RFJ851976 RPF851976 RZB851976 SIX851976 SST851976 TCP851976 TML851976 TWH851976 UGD851976 UPZ851976 UZV851976 VJR851976 VTN851976 WDJ851976 WNF851976 WXB851976 BD917512 KP917512 UL917512 AEH917512 AOD917512 AXZ917512 BHV917512 BRR917512 CBN917512 CLJ917512 CVF917512 DFB917512 DOX917512 DYT917512 EIP917512 ESL917512 FCH917512 FMD917512 FVZ917512 GFV917512 GPR917512 GZN917512 HJJ917512 HTF917512 IDB917512 IMX917512 IWT917512 JGP917512 JQL917512 KAH917512 KKD917512 KTZ917512 LDV917512 LNR917512 LXN917512 MHJ917512 MRF917512 NBB917512 NKX917512 NUT917512 OEP917512 OOL917512 OYH917512 PID917512 PRZ917512 QBV917512 QLR917512 QVN917512 RFJ917512 RPF917512 RZB917512 SIX917512 SST917512 TCP917512 TML917512 TWH917512 UGD917512 UPZ917512 UZV917512 VJR917512 VTN917512 WDJ917512 WNF917512 WXB917512 BD983048 KP983048 UL983048 AEH983048 AOD983048 AXZ983048 BHV983048 BRR983048 CBN983048 CLJ983048 CVF983048 DFB983048 DOX983048 DYT983048 EIP983048 ESL983048 FCH983048 FMD983048 FVZ983048 GFV983048 GPR983048 GZN983048 HJJ983048 HTF983048 IDB983048 IMX983048 IWT983048 JGP983048 JQL983048 KAH983048 KKD983048 KTZ983048 LDV983048 LNR983048 LXN983048 MHJ983048 MRF983048 NBB983048 NKX983048 NUT983048 OEP983048 OOL983048 OYH983048 PID983048 PRZ983048 QBV983048 QLR983048 QVN983048 RFJ983048 RPF983048 RZB983048 SIX983048 SST983048 TCP983048 TML983048 TWH983048 UGD983048 UPZ983048 UZV983048 VJR983048 VTN983048 WDJ983048 WMI24:WNE24 K65533:BC65533 K983039:BC983039 K917503:BC917503 K851967:BC851967 K786431:BC786431 K720895:BC720895 K655359:BC655359 K589823:BC589823 K524287:BC524287 K458751:BC458751 K393215:BC393215 K327679:BC327679 K262143:BC262143 K196607:BC196607 K131071:BC131071 K65535:BC65535 K983037:BC983037 K917501:BC917501 K851965:BC851965 K786429:BC786429 K720893:BC720893 K655357:BC655357 K589821:BC589821 K524285:BC524285 K458749:BC458749 K393213:BC393213 K327677:BC327677 K262141:BC262141 K196605:BC196605 K131069:BC131069 JS22:KO22 TO22:UK22 ADK22:AEG22 ANG22:AOC22 AXC22:AXY22 BGY22:BHU22 BQU22:BRQ22 CAQ22:CBM22 CKM22:CLI22 CUI22:CVE22 DEE22:DFA22 DOA22:DOW22 DXW22:DYS22 EHS22:EIO22 ERO22:ESK22 FBK22:FCG22 FLG22:FMC22 FVC22:FVY22 GEY22:GFU22 GOU22:GPQ22 GYQ22:GZM22 HIM22:HJI22 HSI22:HTE22 ICE22:IDA22 IMA22:IMW22 IVW22:IWS22 JFS22:JGO22 JPO22:JQK22 JZK22:KAG22 KJG22:KKC22 KTC22:KTY22 LCY22:LDU22 LMU22:LNQ22 LWQ22:LXM22 MGM22:MHI22 MQI22:MRE22 NAE22:NBA22 NKA22:NKW22 NTW22:NUS22 ODS22:OEO22 ONO22:OOK22 OXK22:OYG22 PHG22:PIC22 PRC22:PRY22 QAY22:QBU22 QKU22:QLQ22 QUQ22:QVM22 REM22:RFI22 ROI22:RPE22 RYE22:RZA22 SIA22:SIW22 SRW22:SSS22 TBS22:TCO22 TLO22:TMK22 TVK22:TWG22 UFG22:UGC22 UPC22:UPY22 UYY22:UZU22 VIU22:VJQ22 VSQ22:VTM22 WCM22:WDI22 WMI22:WNE22 WWE22:WXA22 JS24:KO24 TO24:UK24 ADK24:AEG24 ANG24:AOC24 AXC24:AXY24 BGY24:BHU24 BQU24:BRQ24 CAQ24:CBM24 CKM24:CLI24 CUI24:CVE24 DEE24:DFA24 DOA24:DOW24 DXW24:DYS24 EHS24:EIO24 ERO24:ESK24 FBK24:FCG24 FLG24:FMC24 FVC24:FVY24 GEY24:GFU24 GOU24:GPQ24 GYQ24:GZM24 HIM24:HJI24 HSI24:HTE24 ICE24:IDA24 IMA24:IMW24 IVW24:IWS24 JFS24:JGO24 JPO24:JQK24 JZK24:KAG24 KJG24:KKC24 KTC24:KTY24 LCY24:LDU24 LMU24:LNQ24 LWQ24:LXM24 MGM24:MHI24 MQI24:MRE24 NAE24:NBA24 NKA24:NKW24 NTW24:NUS24 ODS24:OEO24 ONO24:OOK24 OXK24:OYG24 PHG24:PIC24 PRC24:PRY24 QAY24:QBU24 QKU24:QLQ24 QUQ24:QVM24 REM24:RFI24 ROI24:RPE24 RYE24:RZA24 SIA24:SIW24 SRW24:SSS24 TBS24:TCO24 TLO24:TMK24 TVK24:TWG24 UFG24:UGC24 UPC24:UPY24 UYY24:UZU24 VIU24:VJQ24 VSQ24:VTM24 WCM24:WDI24 K11:BC11 K13:BC13 K22:BC22 K24:BC24" xr:uid="{F63239D8-13E9-4C61-8E3C-745C768C7244}">
      <formula1>1</formula1>
      <formula2>25</formula2>
    </dataValidation>
    <dataValidation type="textLength" allowBlank="1" showInputMessage="1" showErrorMessage="1" errorTitle="文字数オーバー" error="担当者名は各6文字までしか入力できません" sqref="KU13:KY13 UQ13:UU13 AEM13:AEQ13 AOI13:AOM13 AYE13:AYI13 BIA13:BIE13 BRW13:BSA13 CBS13:CBW13 CLO13:CLS13 CVK13:CVO13 DFG13:DFK13 DPC13:DPG13 DYY13:DZC13 EIU13:EIY13 ESQ13:ESU13 FCM13:FCQ13 FMI13:FMM13 FWE13:FWI13 GGA13:GGE13 GPW13:GQA13 GZS13:GZW13 HJO13:HJS13 HTK13:HTO13 IDG13:IDK13 INC13:ING13 IWY13:IXC13 JGU13:JGY13 JQQ13:JQU13 KAM13:KAQ13 KKI13:KKM13 KUE13:KUI13 LEA13:LEE13 LNW13:LOA13 LXS13:LXW13 MHO13:MHS13 MRK13:MRO13 NBG13:NBK13 NLC13:NLG13 NUY13:NVC13 OEU13:OEY13 OOQ13:OOU13 OYM13:OYQ13 PII13:PIM13 PSE13:PSI13 QCA13:QCE13 QLW13:QMA13 QVS13:QVW13 RFO13:RFS13 RPK13:RPO13 RZG13:RZK13 SJC13:SJG13 SSY13:STC13 TCU13:TCY13 TMQ13:TMU13 TWM13:TWQ13 UGI13:UGM13 UQE13:UQI13 VAA13:VAE13 VJW13:VKA13 VTS13:VTW13 WDO13:WDS13 WNK13:WNO13 WXG13:WXK13 BQ65535:BZ65535 KU65535:KY65535 UQ65535:UU65535 AEM65535:AEQ65535 AOI65535:AOM65535 AYE65535:AYI65535 BIA65535:BIE65535 BRW65535:BSA65535 CBS65535:CBW65535 CLO65535:CLS65535 CVK65535:CVO65535 DFG65535:DFK65535 DPC65535:DPG65535 DYY65535:DZC65535 EIU65535:EIY65535 ESQ65535:ESU65535 FCM65535:FCQ65535 FMI65535:FMM65535 FWE65535:FWI65535 GGA65535:GGE65535 GPW65535:GQA65535 GZS65535:GZW65535 HJO65535:HJS65535 HTK65535:HTO65535 IDG65535:IDK65535 INC65535:ING65535 IWY65535:IXC65535 JGU65535:JGY65535 JQQ65535:JQU65535 KAM65535:KAQ65535 KKI65535:KKM65535 KUE65535:KUI65535 LEA65535:LEE65535 LNW65535:LOA65535 LXS65535:LXW65535 MHO65535:MHS65535 MRK65535:MRO65535 NBG65535:NBK65535 NLC65535:NLG65535 NUY65535:NVC65535 OEU65535:OEY65535 OOQ65535:OOU65535 OYM65535:OYQ65535 PII65535:PIM65535 PSE65535:PSI65535 QCA65535:QCE65535 QLW65535:QMA65535 QVS65535:QVW65535 RFO65535:RFS65535 RPK65535:RPO65535 RZG65535:RZK65535 SJC65535:SJG65535 SSY65535:STC65535 TCU65535:TCY65535 TMQ65535:TMU65535 TWM65535:TWQ65535 UGI65535:UGM65535 UQE65535:UQI65535 VAA65535:VAE65535 VJW65535:VKA65535 VTS65535:VTW65535 WDO65535:WDS65535 WNK65535:WNO65535 WXG65535:WXK65535 BQ131071:BZ131071 KU131071:KY131071 UQ131071:UU131071 AEM131071:AEQ131071 AOI131071:AOM131071 AYE131071:AYI131071 BIA131071:BIE131071 BRW131071:BSA131071 CBS131071:CBW131071 CLO131071:CLS131071 CVK131071:CVO131071 DFG131071:DFK131071 DPC131071:DPG131071 DYY131071:DZC131071 EIU131071:EIY131071 ESQ131071:ESU131071 FCM131071:FCQ131071 FMI131071:FMM131071 FWE131071:FWI131071 GGA131071:GGE131071 GPW131071:GQA131071 GZS131071:GZW131071 HJO131071:HJS131071 HTK131071:HTO131071 IDG131071:IDK131071 INC131071:ING131071 IWY131071:IXC131071 JGU131071:JGY131071 JQQ131071:JQU131071 KAM131071:KAQ131071 KKI131071:KKM131071 KUE131071:KUI131071 LEA131071:LEE131071 LNW131071:LOA131071 LXS131071:LXW131071 MHO131071:MHS131071 MRK131071:MRO131071 NBG131071:NBK131071 NLC131071:NLG131071 NUY131071:NVC131071 OEU131071:OEY131071 OOQ131071:OOU131071 OYM131071:OYQ131071 PII131071:PIM131071 PSE131071:PSI131071 QCA131071:QCE131071 QLW131071:QMA131071 QVS131071:QVW131071 RFO131071:RFS131071 RPK131071:RPO131071 RZG131071:RZK131071 SJC131071:SJG131071 SSY131071:STC131071 TCU131071:TCY131071 TMQ131071:TMU131071 TWM131071:TWQ131071 UGI131071:UGM131071 UQE131071:UQI131071 VAA131071:VAE131071 VJW131071:VKA131071 VTS131071:VTW131071 WDO131071:WDS131071 WNK131071:WNO131071 WXG131071:WXK131071 BQ196607:BZ196607 KU196607:KY196607 UQ196607:UU196607 AEM196607:AEQ196607 AOI196607:AOM196607 AYE196607:AYI196607 BIA196607:BIE196607 BRW196607:BSA196607 CBS196607:CBW196607 CLO196607:CLS196607 CVK196607:CVO196607 DFG196607:DFK196607 DPC196607:DPG196607 DYY196607:DZC196607 EIU196607:EIY196607 ESQ196607:ESU196607 FCM196607:FCQ196607 FMI196607:FMM196607 FWE196607:FWI196607 GGA196607:GGE196607 GPW196607:GQA196607 GZS196607:GZW196607 HJO196607:HJS196607 HTK196607:HTO196607 IDG196607:IDK196607 INC196607:ING196607 IWY196607:IXC196607 JGU196607:JGY196607 JQQ196607:JQU196607 KAM196607:KAQ196607 KKI196607:KKM196607 KUE196607:KUI196607 LEA196607:LEE196607 LNW196607:LOA196607 LXS196607:LXW196607 MHO196607:MHS196607 MRK196607:MRO196607 NBG196607:NBK196607 NLC196607:NLG196607 NUY196607:NVC196607 OEU196607:OEY196607 OOQ196607:OOU196607 OYM196607:OYQ196607 PII196607:PIM196607 PSE196607:PSI196607 QCA196607:QCE196607 QLW196607:QMA196607 QVS196607:QVW196607 RFO196607:RFS196607 RPK196607:RPO196607 RZG196607:RZK196607 SJC196607:SJG196607 SSY196607:STC196607 TCU196607:TCY196607 TMQ196607:TMU196607 TWM196607:TWQ196607 UGI196607:UGM196607 UQE196607:UQI196607 VAA196607:VAE196607 VJW196607:VKA196607 VTS196607:VTW196607 WDO196607:WDS196607 WNK196607:WNO196607 WXG196607:WXK196607 BQ262143:BZ262143 KU262143:KY262143 UQ262143:UU262143 AEM262143:AEQ262143 AOI262143:AOM262143 AYE262143:AYI262143 BIA262143:BIE262143 BRW262143:BSA262143 CBS262143:CBW262143 CLO262143:CLS262143 CVK262143:CVO262143 DFG262143:DFK262143 DPC262143:DPG262143 DYY262143:DZC262143 EIU262143:EIY262143 ESQ262143:ESU262143 FCM262143:FCQ262143 FMI262143:FMM262143 FWE262143:FWI262143 GGA262143:GGE262143 GPW262143:GQA262143 GZS262143:GZW262143 HJO262143:HJS262143 HTK262143:HTO262143 IDG262143:IDK262143 INC262143:ING262143 IWY262143:IXC262143 JGU262143:JGY262143 JQQ262143:JQU262143 KAM262143:KAQ262143 KKI262143:KKM262143 KUE262143:KUI262143 LEA262143:LEE262143 LNW262143:LOA262143 LXS262143:LXW262143 MHO262143:MHS262143 MRK262143:MRO262143 NBG262143:NBK262143 NLC262143:NLG262143 NUY262143:NVC262143 OEU262143:OEY262143 OOQ262143:OOU262143 OYM262143:OYQ262143 PII262143:PIM262143 PSE262143:PSI262143 QCA262143:QCE262143 QLW262143:QMA262143 QVS262143:QVW262143 RFO262143:RFS262143 RPK262143:RPO262143 RZG262143:RZK262143 SJC262143:SJG262143 SSY262143:STC262143 TCU262143:TCY262143 TMQ262143:TMU262143 TWM262143:TWQ262143 UGI262143:UGM262143 UQE262143:UQI262143 VAA262143:VAE262143 VJW262143:VKA262143 VTS262143:VTW262143 WDO262143:WDS262143 WNK262143:WNO262143 WXG262143:WXK262143 BQ327679:BZ327679 KU327679:KY327679 UQ327679:UU327679 AEM327679:AEQ327679 AOI327679:AOM327679 AYE327679:AYI327679 BIA327679:BIE327679 BRW327679:BSA327679 CBS327679:CBW327679 CLO327679:CLS327679 CVK327679:CVO327679 DFG327679:DFK327679 DPC327679:DPG327679 DYY327679:DZC327679 EIU327679:EIY327679 ESQ327679:ESU327679 FCM327679:FCQ327679 FMI327679:FMM327679 FWE327679:FWI327679 GGA327679:GGE327679 GPW327679:GQA327679 GZS327679:GZW327679 HJO327679:HJS327679 HTK327679:HTO327679 IDG327679:IDK327679 INC327679:ING327679 IWY327679:IXC327679 JGU327679:JGY327679 JQQ327679:JQU327679 KAM327679:KAQ327679 KKI327679:KKM327679 KUE327679:KUI327679 LEA327679:LEE327679 LNW327679:LOA327679 LXS327679:LXW327679 MHO327679:MHS327679 MRK327679:MRO327679 NBG327679:NBK327679 NLC327679:NLG327679 NUY327679:NVC327679 OEU327679:OEY327679 OOQ327679:OOU327679 OYM327679:OYQ327679 PII327679:PIM327679 PSE327679:PSI327679 QCA327679:QCE327679 QLW327679:QMA327679 QVS327679:QVW327679 RFO327679:RFS327679 RPK327679:RPO327679 RZG327679:RZK327679 SJC327679:SJG327679 SSY327679:STC327679 TCU327679:TCY327679 TMQ327679:TMU327679 TWM327679:TWQ327679 UGI327679:UGM327679 UQE327679:UQI327679 VAA327679:VAE327679 VJW327679:VKA327679 VTS327679:VTW327679 WDO327679:WDS327679 WNK327679:WNO327679 WXG327679:WXK327679 BQ393215:BZ393215 KU393215:KY393215 UQ393215:UU393215 AEM393215:AEQ393215 AOI393215:AOM393215 AYE393215:AYI393215 BIA393215:BIE393215 BRW393215:BSA393215 CBS393215:CBW393215 CLO393215:CLS393215 CVK393215:CVO393215 DFG393215:DFK393215 DPC393215:DPG393215 DYY393215:DZC393215 EIU393215:EIY393215 ESQ393215:ESU393215 FCM393215:FCQ393215 FMI393215:FMM393215 FWE393215:FWI393215 GGA393215:GGE393215 GPW393215:GQA393215 GZS393215:GZW393215 HJO393215:HJS393215 HTK393215:HTO393215 IDG393215:IDK393215 INC393215:ING393215 IWY393215:IXC393215 JGU393215:JGY393215 JQQ393215:JQU393215 KAM393215:KAQ393215 KKI393215:KKM393215 KUE393215:KUI393215 LEA393215:LEE393215 LNW393215:LOA393215 LXS393215:LXW393215 MHO393215:MHS393215 MRK393215:MRO393215 NBG393215:NBK393215 NLC393215:NLG393215 NUY393215:NVC393215 OEU393215:OEY393215 OOQ393215:OOU393215 OYM393215:OYQ393215 PII393215:PIM393215 PSE393215:PSI393215 QCA393215:QCE393215 QLW393215:QMA393215 QVS393215:QVW393215 RFO393215:RFS393215 RPK393215:RPO393215 RZG393215:RZK393215 SJC393215:SJG393215 SSY393215:STC393215 TCU393215:TCY393215 TMQ393215:TMU393215 TWM393215:TWQ393215 UGI393215:UGM393215 UQE393215:UQI393215 VAA393215:VAE393215 VJW393215:VKA393215 VTS393215:VTW393215 WDO393215:WDS393215 WNK393215:WNO393215 WXG393215:WXK393215 BQ458751:BZ458751 KU458751:KY458751 UQ458751:UU458751 AEM458751:AEQ458751 AOI458751:AOM458751 AYE458751:AYI458751 BIA458751:BIE458751 BRW458751:BSA458751 CBS458751:CBW458751 CLO458751:CLS458751 CVK458751:CVO458751 DFG458751:DFK458751 DPC458751:DPG458751 DYY458751:DZC458751 EIU458751:EIY458751 ESQ458751:ESU458751 FCM458751:FCQ458751 FMI458751:FMM458751 FWE458751:FWI458751 GGA458751:GGE458751 GPW458751:GQA458751 GZS458751:GZW458751 HJO458751:HJS458751 HTK458751:HTO458751 IDG458751:IDK458751 INC458751:ING458751 IWY458751:IXC458751 JGU458751:JGY458751 JQQ458751:JQU458751 KAM458751:KAQ458751 KKI458751:KKM458751 KUE458751:KUI458751 LEA458751:LEE458751 LNW458751:LOA458751 LXS458751:LXW458751 MHO458751:MHS458751 MRK458751:MRO458751 NBG458751:NBK458751 NLC458751:NLG458751 NUY458751:NVC458751 OEU458751:OEY458751 OOQ458751:OOU458751 OYM458751:OYQ458751 PII458751:PIM458751 PSE458751:PSI458751 QCA458751:QCE458751 QLW458751:QMA458751 QVS458751:QVW458751 RFO458751:RFS458751 RPK458751:RPO458751 RZG458751:RZK458751 SJC458751:SJG458751 SSY458751:STC458751 TCU458751:TCY458751 TMQ458751:TMU458751 TWM458751:TWQ458751 UGI458751:UGM458751 UQE458751:UQI458751 VAA458751:VAE458751 VJW458751:VKA458751 VTS458751:VTW458751 WDO458751:WDS458751 WNK458751:WNO458751 WXG458751:WXK458751 BQ524287:BZ524287 KU524287:KY524287 UQ524287:UU524287 AEM524287:AEQ524287 AOI524287:AOM524287 AYE524287:AYI524287 BIA524287:BIE524287 BRW524287:BSA524287 CBS524287:CBW524287 CLO524287:CLS524287 CVK524287:CVO524287 DFG524287:DFK524287 DPC524287:DPG524287 DYY524287:DZC524287 EIU524287:EIY524287 ESQ524287:ESU524287 FCM524287:FCQ524287 FMI524287:FMM524287 FWE524287:FWI524287 GGA524287:GGE524287 GPW524287:GQA524287 GZS524287:GZW524287 HJO524287:HJS524287 HTK524287:HTO524287 IDG524287:IDK524287 INC524287:ING524287 IWY524287:IXC524287 JGU524287:JGY524287 JQQ524287:JQU524287 KAM524287:KAQ524287 KKI524287:KKM524287 KUE524287:KUI524287 LEA524287:LEE524287 LNW524287:LOA524287 LXS524287:LXW524287 MHO524287:MHS524287 MRK524287:MRO524287 NBG524287:NBK524287 NLC524287:NLG524287 NUY524287:NVC524287 OEU524287:OEY524287 OOQ524287:OOU524287 OYM524287:OYQ524287 PII524287:PIM524287 PSE524287:PSI524287 QCA524287:QCE524287 QLW524287:QMA524287 QVS524287:QVW524287 RFO524287:RFS524287 RPK524287:RPO524287 RZG524287:RZK524287 SJC524287:SJG524287 SSY524287:STC524287 TCU524287:TCY524287 TMQ524287:TMU524287 TWM524287:TWQ524287 UGI524287:UGM524287 UQE524287:UQI524287 VAA524287:VAE524287 VJW524287:VKA524287 VTS524287:VTW524287 WDO524287:WDS524287 WNK524287:WNO524287 WXG524287:WXK524287 BQ589823:BZ589823 KU589823:KY589823 UQ589823:UU589823 AEM589823:AEQ589823 AOI589823:AOM589823 AYE589823:AYI589823 BIA589823:BIE589823 BRW589823:BSA589823 CBS589823:CBW589823 CLO589823:CLS589823 CVK589823:CVO589823 DFG589823:DFK589823 DPC589823:DPG589823 DYY589823:DZC589823 EIU589823:EIY589823 ESQ589823:ESU589823 FCM589823:FCQ589823 FMI589823:FMM589823 FWE589823:FWI589823 GGA589823:GGE589823 GPW589823:GQA589823 GZS589823:GZW589823 HJO589823:HJS589823 HTK589823:HTO589823 IDG589823:IDK589823 INC589823:ING589823 IWY589823:IXC589823 JGU589823:JGY589823 JQQ589823:JQU589823 KAM589823:KAQ589823 KKI589823:KKM589823 KUE589823:KUI589823 LEA589823:LEE589823 LNW589823:LOA589823 LXS589823:LXW589823 MHO589823:MHS589823 MRK589823:MRO589823 NBG589823:NBK589823 NLC589823:NLG589823 NUY589823:NVC589823 OEU589823:OEY589823 OOQ589823:OOU589823 OYM589823:OYQ589823 PII589823:PIM589823 PSE589823:PSI589823 QCA589823:QCE589823 QLW589823:QMA589823 QVS589823:QVW589823 RFO589823:RFS589823 RPK589823:RPO589823 RZG589823:RZK589823 SJC589823:SJG589823 SSY589823:STC589823 TCU589823:TCY589823 TMQ589823:TMU589823 TWM589823:TWQ589823 UGI589823:UGM589823 UQE589823:UQI589823 VAA589823:VAE589823 VJW589823:VKA589823 VTS589823:VTW589823 WDO589823:WDS589823 WNK589823:WNO589823 WXG589823:WXK589823 BQ655359:BZ655359 KU655359:KY655359 UQ655359:UU655359 AEM655359:AEQ655359 AOI655359:AOM655359 AYE655359:AYI655359 BIA655359:BIE655359 BRW655359:BSA655359 CBS655359:CBW655359 CLO655359:CLS655359 CVK655359:CVO655359 DFG655359:DFK655359 DPC655359:DPG655359 DYY655359:DZC655359 EIU655359:EIY655359 ESQ655359:ESU655359 FCM655359:FCQ655359 FMI655359:FMM655359 FWE655359:FWI655359 GGA655359:GGE655359 GPW655359:GQA655359 GZS655359:GZW655359 HJO655359:HJS655359 HTK655359:HTO655359 IDG655359:IDK655359 INC655359:ING655359 IWY655359:IXC655359 JGU655359:JGY655359 JQQ655359:JQU655359 KAM655359:KAQ655359 KKI655359:KKM655359 KUE655359:KUI655359 LEA655359:LEE655359 LNW655359:LOA655359 LXS655359:LXW655359 MHO655359:MHS655359 MRK655359:MRO655359 NBG655359:NBK655359 NLC655359:NLG655359 NUY655359:NVC655359 OEU655359:OEY655359 OOQ655359:OOU655359 OYM655359:OYQ655359 PII655359:PIM655359 PSE655359:PSI655359 QCA655359:QCE655359 QLW655359:QMA655359 QVS655359:QVW655359 RFO655359:RFS655359 RPK655359:RPO655359 RZG655359:RZK655359 SJC655359:SJG655359 SSY655359:STC655359 TCU655359:TCY655359 TMQ655359:TMU655359 TWM655359:TWQ655359 UGI655359:UGM655359 UQE655359:UQI655359 VAA655359:VAE655359 VJW655359:VKA655359 VTS655359:VTW655359 WDO655359:WDS655359 WNK655359:WNO655359 WXG655359:WXK655359 BQ720895:BZ720895 KU720895:KY720895 UQ720895:UU720895 AEM720895:AEQ720895 AOI720895:AOM720895 AYE720895:AYI720895 BIA720895:BIE720895 BRW720895:BSA720895 CBS720895:CBW720895 CLO720895:CLS720895 CVK720895:CVO720895 DFG720895:DFK720895 DPC720895:DPG720895 DYY720895:DZC720895 EIU720895:EIY720895 ESQ720895:ESU720895 FCM720895:FCQ720895 FMI720895:FMM720895 FWE720895:FWI720895 GGA720895:GGE720895 GPW720895:GQA720895 GZS720895:GZW720895 HJO720895:HJS720895 HTK720895:HTO720895 IDG720895:IDK720895 INC720895:ING720895 IWY720895:IXC720895 JGU720895:JGY720895 JQQ720895:JQU720895 KAM720895:KAQ720895 KKI720895:KKM720895 KUE720895:KUI720895 LEA720895:LEE720895 LNW720895:LOA720895 LXS720895:LXW720895 MHO720895:MHS720895 MRK720895:MRO720895 NBG720895:NBK720895 NLC720895:NLG720895 NUY720895:NVC720895 OEU720895:OEY720895 OOQ720895:OOU720895 OYM720895:OYQ720895 PII720895:PIM720895 PSE720895:PSI720895 QCA720895:QCE720895 QLW720895:QMA720895 QVS720895:QVW720895 RFO720895:RFS720895 RPK720895:RPO720895 RZG720895:RZK720895 SJC720895:SJG720895 SSY720895:STC720895 TCU720895:TCY720895 TMQ720895:TMU720895 TWM720895:TWQ720895 UGI720895:UGM720895 UQE720895:UQI720895 VAA720895:VAE720895 VJW720895:VKA720895 VTS720895:VTW720895 WDO720895:WDS720895 WNK720895:WNO720895 WXG720895:WXK720895 BQ786431:BZ786431 KU786431:KY786431 UQ786431:UU786431 AEM786431:AEQ786431 AOI786431:AOM786431 AYE786431:AYI786431 BIA786431:BIE786431 BRW786431:BSA786431 CBS786431:CBW786431 CLO786431:CLS786431 CVK786431:CVO786431 DFG786431:DFK786431 DPC786431:DPG786431 DYY786431:DZC786431 EIU786431:EIY786431 ESQ786431:ESU786431 FCM786431:FCQ786431 FMI786431:FMM786431 FWE786431:FWI786431 GGA786431:GGE786431 GPW786431:GQA786431 GZS786431:GZW786431 HJO786431:HJS786431 HTK786431:HTO786431 IDG786431:IDK786431 INC786431:ING786431 IWY786431:IXC786431 JGU786431:JGY786431 JQQ786431:JQU786431 KAM786431:KAQ786431 KKI786431:KKM786431 KUE786431:KUI786431 LEA786431:LEE786431 LNW786431:LOA786431 LXS786431:LXW786431 MHO786431:MHS786431 MRK786431:MRO786431 NBG786431:NBK786431 NLC786431:NLG786431 NUY786431:NVC786431 OEU786431:OEY786431 OOQ786431:OOU786431 OYM786431:OYQ786431 PII786431:PIM786431 PSE786431:PSI786431 QCA786431:QCE786431 QLW786431:QMA786431 QVS786431:QVW786431 RFO786431:RFS786431 RPK786431:RPO786431 RZG786431:RZK786431 SJC786431:SJG786431 SSY786431:STC786431 TCU786431:TCY786431 TMQ786431:TMU786431 TWM786431:TWQ786431 UGI786431:UGM786431 UQE786431:UQI786431 VAA786431:VAE786431 VJW786431:VKA786431 VTS786431:VTW786431 WDO786431:WDS786431 WNK786431:WNO786431 WXG786431:WXK786431 BQ851967:BZ851967 KU851967:KY851967 UQ851967:UU851967 AEM851967:AEQ851967 AOI851967:AOM851967 AYE851967:AYI851967 BIA851967:BIE851967 BRW851967:BSA851967 CBS851967:CBW851967 CLO851967:CLS851967 CVK851967:CVO851967 DFG851967:DFK851967 DPC851967:DPG851967 DYY851967:DZC851967 EIU851967:EIY851967 ESQ851967:ESU851967 FCM851967:FCQ851967 FMI851967:FMM851967 FWE851967:FWI851967 GGA851967:GGE851967 GPW851967:GQA851967 GZS851967:GZW851967 HJO851967:HJS851967 HTK851967:HTO851967 IDG851967:IDK851967 INC851967:ING851967 IWY851967:IXC851967 JGU851967:JGY851967 JQQ851967:JQU851967 KAM851967:KAQ851967 KKI851967:KKM851967 KUE851967:KUI851967 LEA851967:LEE851967 LNW851967:LOA851967 LXS851967:LXW851967 MHO851967:MHS851967 MRK851967:MRO851967 NBG851967:NBK851967 NLC851967:NLG851967 NUY851967:NVC851967 OEU851967:OEY851967 OOQ851967:OOU851967 OYM851967:OYQ851967 PII851967:PIM851967 PSE851967:PSI851967 QCA851967:QCE851967 QLW851967:QMA851967 QVS851967:QVW851967 RFO851967:RFS851967 RPK851967:RPO851967 RZG851967:RZK851967 SJC851967:SJG851967 SSY851967:STC851967 TCU851967:TCY851967 TMQ851967:TMU851967 TWM851967:TWQ851967 UGI851967:UGM851967 UQE851967:UQI851967 VAA851967:VAE851967 VJW851967:VKA851967 VTS851967:VTW851967 WDO851967:WDS851967 WNK851967:WNO851967 WXG851967:WXK851967 BQ917503:BZ917503 KU917503:KY917503 UQ917503:UU917503 AEM917503:AEQ917503 AOI917503:AOM917503 AYE917503:AYI917503 BIA917503:BIE917503 BRW917503:BSA917503 CBS917503:CBW917503 CLO917503:CLS917503 CVK917503:CVO917503 DFG917503:DFK917503 DPC917503:DPG917503 DYY917503:DZC917503 EIU917503:EIY917503 ESQ917503:ESU917503 FCM917503:FCQ917503 FMI917503:FMM917503 FWE917503:FWI917503 GGA917503:GGE917503 GPW917503:GQA917503 GZS917503:GZW917503 HJO917503:HJS917503 HTK917503:HTO917503 IDG917503:IDK917503 INC917503:ING917503 IWY917503:IXC917503 JGU917503:JGY917503 JQQ917503:JQU917503 KAM917503:KAQ917503 KKI917503:KKM917503 KUE917503:KUI917503 LEA917503:LEE917503 LNW917503:LOA917503 LXS917503:LXW917503 MHO917503:MHS917503 MRK917503:MRO917503 NBG917503:NBK917503 NLC917503:NLG917503 NUY917503:NVC917503 OEU917503:OEY917503 OOQ917503:OOU917503 OYM917503:OYQ917503 PII917503:PIM917503 PSE917503:PSI917503 QCA917503:QCE917503 QLW917503:QMA917503 QVS917503:QVW917503 RFO917503:RFS917503 RPK917503:RPO917503 RZG917503:RZK917503 SJC917503:SJG917503 SSY917503:STC917503 TCU917503:TCY917503 TMQ917503:TMU917503 TWM917503:TWQ917503 UGI917503:UGM917503 UQE917503:UQI917503 VAA917503:VAE917503 VJW917503:VKA917503 VTS917503:VTW917503 WDO917503:WDS917503 WNK917503:WNO917503 WXG917503:WXK917503 BQ983039:BZ983039 KU983039:KY983039 UQ983039:UU983039 AEM983039:AEQ983039 AOI983039:AOM983039 AYE983039:AYI983039 BIA983039:BIE983039 BRW983039:BSA983039 CBS983039:CBW983039 CLO983039:CLS983039 CVK983039:CVO983039 DFG983039:DFK983039 DPC983039:DPG983039 DYY983039:DZC983039 EIU983039:EIY983039 ESQ983039:ESU983039 FCM983039:FCQ983039 FMI983039:FMM983039 FWE983039:FWI983039 GGA983039:GGE983039 GPW983039:GQA983039 GZS983039:GZW983039 HJO983039:HJS983039 HTK983039:HTO983039 IDG983039:IDK983039 INC983039:ING983039 IWY983039:IXC983039 JGU983039:JGY983039 JQQ983039:JQU983039 KAM983039:KAQ983039 KKI983039:KKM983039 KUE983039:KUI983039 LEA983039:LEE983039 LNW983039:LOA983039 LXS983039:LXW983039 MHO983039:MHS983039 MRK983039:MRO983039 NBG983039:NBK983039 NLC983039:NLG983039 NUY983039:NVC983039 OEU983039:OEY983039 OOQ983039:OOU983039 OYM983039:OYQ983039 PII983039:PIM983039 PSE983039:PSI983039 QCA983039:QCE983039 QLW983039:QMA983039 QVS983039:QVW983039 RFO983039:RFS983039 RPK983039:RPO983039 RZG983039:RZK983039 SJC983039:SJG983039 SSY983039:STC983039 TCU983039:TCY983039 TMQ983039:TMU983039 TWM983039:TWQ983039 UGI983039:UGM983039 UQE983039:UQI983039 VAA983039:VAE983039 VJW983039:VKA983039 VTS983039:VTW983039 WDO983039:WDS983039 WNK983039:WNO983039 WXG983039:WXK983039 LB13:LG13 UX13:VC13 AET13:AEY13 AOP13:AOU13 AYL13:AYQ13 BIH13:BIM13 BSD13:BSI13 CBZ13:CCE13 CLV13:CMA13 CVR13:CVW13 DFN13:DFS13 DPJ13:DPO13 DZF13:DZK13 EJB13:EJG13 ESX13:ETC13 FCT13:FCY13 FMP13:FMU13 FWL13:FWQ13 GGH13:GGM13 GQD13:GQI13 GZZ13:HAE13 HJV13:HKA13 HTR13:HTW13 IDN13:IDS13 INJ13:INO13 IXF13:IXK13 JHB13:JHG13 JQX13:JRC13 KAT13:KAY13 KKP13:KKU13 KUL13:KUQ13 LEH13:LEM13 LOD13:LOI13 LXZ13:LYE13 MHV13:MIA13 MRR13:MRW13 NBN13:NBS13 NLJ13:NLO13 NVF13:NVK13 OFB13:OFG13 OOX13:OPC13 OYT13:OYY13 PIP13:PIU13 PSL13:PSQ13 QCH13:QCM13 QMD13:QMI13 QVZ13:QWE13 RFV13:RGA13 RPR13:RPW13 RZN13:RZS13 SJJ13:SJO13 STF13:STK13 TDB13:TDG13 TMX13:TNC13 TWT13:TWY13 UGP13:UGU13 UQL13:UQQ13 VAH13:VAM13 VKD13:VKI13 VTZ13:VUE13 WDV13:WEA13 WNR13:WNW13 WXN13:WXS13 WXN983046 LB65535:LG65535 UX65535:VC65535 AET65535:AEY65535 AOP65535:AOU65535 AYL65535:AYQ65535 BIH65535:BIM65535 BSD65535:BSI65535 CBZ65535:CCE65535 CLV65535:CMA65535 CVR65535:CVW65535 DFN65535:DFS65535 DPJ65535:DPO65535 DZF65535:DZK65535 EJB65535:EJG65535 ESX65535:ETC65535 FCT65535:FCY65535 FMP65535:FMU65535 FWL65535:FWQ65535 GGH65535:GGM65535 GQD65535:GQI65535 GZZ65535:HAE65535 HJV65535:HKA65535 HTR65535:HTW65535 IDN65535:IDS65535 INJ65535:INO65535 IXF65535:IXK65535 JHB65535:JHG65535 JQX65535:JRC65535 KAT65535:KAY65535 KKP65535:KKU65535 KUL65535:KUQ65535 LEH65535:LEM65535 LOD65535:LOI65535 LXZ65535:LYE65535 MHV65535:MIA65535 MRR65535:MRW65535 NBN65535:NBS65535 NLJ65535:NLO65535 NVF65535:NVK65535 OFB65535:OFG65535 OOX65535:OPC65535 OYT65535:OYY65535 PIP65535:PIU65535 PSL65535:PSQ65535 QCH65535:QCM65535 QMD65535:QMI65535 QVZ65535:QWE65535 RFV65535:RGA65535 RPR65535:RPW65535 RZN65535:RZS65535 SJJ65535:SJO65535 STF65535:STK65535 TDB65535:TDG65535 TMX65535:TNC65535 TWT65535:TWY65535 UGP65535:UGU65535 UQL65535:UQQ65535 VAH65535:VAM65535 VKD65535:VKI65535 VTZ65535:VUE65535 WDV65535:WEA65535 WNR65535:WNW65535 WXN65535:WXS65535 LB131071:LG131071 UX131071:VC131071 AET131071:AEY131071 AOP131071:AOU131071 AYL131071:AYQ131071 BIH131071:BIM131071 BSD131071:BSI131071 CBZ131071:CCE131071 CLV131071:CMA131071 CVR131071:CVW131071 DFN131071:DFS131071 DPJ131071:DPO131071 DZF131071:DZK131071 EJB131071:EJG131071 ESX131071:ETC131071 FCT131071:FCY131071 FMP131071:FMU131071 FWL131071:FWQ131071 GGH131071:GGM131071 GQD131071:GQI131071 GZZ131071:HAE131071 HJV131071:HKA131071 HTR131071:HTW131071 IDN131071:IDS131071 INJ131071:INO131071 IXF131071:IXK131071 JHB131071:JHG131071 JQX131071:JRC131071 KAT131071:KAY131071 KKP131071:KKU131071 KUL131071:KUQ131071 LEH131071:LEM131071 LOD131071:LOI131071 LXZ131071:LYE131071 MHV131071:MIA131071 MRR131071:MRW131071 NBN131071:NBS131071 NLJ131071:NLO131071 NVF131071:NVK131071 OFB131071:OFG131071 OOX131071:OPC131071 OYT131071:OYY131071 PIP131071:PIU131071 PSL131071:PSQ131071 QCH131071:QCM131071 QMD131071:QMI131071 QVZ131071:QWE131071 RFV131071:RGA131071 RPR131071:RPW131071 RZN131071:RZS131071 SJJ131071:SJO131071 STF131071:STK131071 TDB131071:TDG131071 TMX131071:TNC131071 TWT131071:TWY131071 UGP131071:UGU131071 UQL131071:UQQ131071 VAH131071:VAM131071 VKD131071:VKI131071 VTZ131071:VUE131071 WDV131071:WEA131071 WNR131071:WNW131071 WXN131071:WXS131071 LB196607:LG196607 UX196607:VC196607 AET196607:AEY196607 AOP196607:AOU196607 AYL196607:AYQ196607 BIH196607:BIM196607 BSD196607:BSI196607 CBZ196607:CCE196607 CLV196607:CMA196607 CVR196607:CVW196607 DFN196607:DFS196607 DPJ196607:DPO196607 DZF196607:DZK196607 EJB196607:EJG196607 ESX196607:ETC196607 FCT196607:FCY196607 FMP196607:FMU196607 FWL196607:FWQ196607 GGH196607:GGM196607 GQD196607:GQI196607 GZZ196607:HAE196607 HJV196607:HKA196607 HTR196607:HTW196607 IDN196607:IDS196607 INJ196607:INO196607 IXF196607:IXK196607 JHB196607:JHG196607 JQX196607:JRC196607 KAT196607:KAY196607 KKP196607:KKU196607 KUL196607:KUQ196607 LEH196607:LEM196607 LOD196607:LOI196607 LXZ196607:LYE196607 MHV196607:MIA196607 MRR196607:MRW196607 NBN196607:NBS196607 NLJ196607:NLO196607 NVF196607:NVK196607 OFB196607:OFG196607 OOX196607:OPC196607 OYT196607:OYY196607 PIP196607:PIU196607 PSL196607:PSQ196607 QCH196607:QCM196607 QMD196607:QMI196607 QVZ196607:QWE196607 RFV196607:RGA196607 RPR196607:RPW196607 RZN196607:RZS196607 SJJ196607:SJO196607 STF196607:STK196607 TDB196607:TDG196607 TMX196607:TNC196607 TWT196607:TWY196607 UGP196607:UGU196607 UQL196607:UQQ196607 VAH196607:VAM196607 VKD196607:VKI196607 VTZ196607:VUE196607 WDV196607:WEA196607 WNR196607:WNW196607 WXN196607:WXS196607 LB262143:LG262143 UX262143:VC262143 AET262143:AEY262143 AOP262143:AOU262143 AYL262143:AYQ262143 BIH262143:BIM262143 BSD262143:BSI262143 CBZ262143:CCE262143 CLV262143:CMA262143 CVR262143:CVW262143 DFN262143:DFS262143 DPJ262143:DPO262143 DZF262143:DZK262143 EJB262143:EJG262143 ESX262143:ETC262143 FCT262143:FCY262143 FMP262143:FMU262143 FWL262143:FWQ262143 GGH262143:GGM262143 GQD262143:GQI262143 GZZ262143:HAE262143 HJV262143:HKA262143 HTR262143:HTW262143 IDN262143:IDS262143 INJ262143:INO262143 IXF262143:IXK262143 JHB262143:JHG262143 JQX262143:JRC262143 KAT262143:KAY262143 KKP262143:KKU262143 KUL262143:KUQ262143 LEH262143:LEM262143 LOD262143:LOI262143 LXZ262143:LYE262143 MHV262143:MIA262143 MRR262143:MRW262143 NBN262143:NBS262143 NLJ262143:NLO262143 NVF262143:NVK262143 OFB262143:OFG262143 OOX262143:OPC262143 OYT262143:OYY262143 PIP262143:PIU262143 PSL262143:PSQ262143 QCH262143:QCM262143 QMD262143:QMI262143 QVZ262143:QWE262143 RFV262143:RGA262143 RPR262143:RPW262143 RZN262143:RZS262143 SJJ262143:SJO262143 STF262143:STK262143 TDB262143:TDG262143 TMX262143:TNC262143 TWT262143:TWY262143 UGP262143:UGU262143 UQL262143:UQQ262143 VAH262143:VAM262143 VKD262143:VKI262143 VTZ262143:VUE262143 WDV262143:WEA262143 WNR262143:WNW262143 WXN262143:WXS262143 LB327679:LG327679 UX327679:VC327679 AET327679:AEY327679 AOP327679:AOU327679 AYL327679:AYQ327679 BIH327679:BIM327679 BSD327679:BSI327679 CBZ327679:CCE327679 CLV327679:CMA327679 CVR327679:CVW327679 DFN327679:DFS327679 DPJ327679:DPO327679 DZF327679:DZK327679 EJB327679:EJG327679 ESX327679:ETC327679 FCT327679:FCY327679 FMP327679:FMU327679 FWL327679:FWQ327679 GGH327679:GGM327679 GQD327679:GQI327679 GZZ327679:HAE327679 HJV327679:HKA327679 HTR327679:HTW327679 IDN327679:IDS327679 INJ327679:INO327679 IXF327679:IXK327679 JHB327679:JHG327679 JQX327679:JRC327679 KAT327679:KAY327679 KKP327679:KKU327679 KUL327679:KUQ327679 LEH327679:LEM327679 LOD327679:LOI327679 LXZ327679:LYE327679 MHV327679:MIA327679 MRR327679:MRW327679 NBN327679:NBS327679 NLJ327679:NLO327679 NVF327679:NVK327679 OFB327679:OFG327679 OOX327679:OPC327679 OYT327679:OYY327679 PIP327679:PIU327679 PSL327679:PSQ327679 QCH327679:QCM327679 QMD327679:QMI327679 QVZ327679:QWE327679 RFV327679:RGA327679 RPR327679:RPW327679 RZN327679:RZS327679 SJJ327679:SJO327679 STF327679:STK327679 TDB327679:TDG327679 TMX327679:TNC327679 TWT327679:TWY327679 UGP327679:UGU327679 UQL327679:UQQ327679 VAH327679:VAM327679 VKD327679:VKI327679 VTZ327679:VUE327679 WDV327679:WEA327679 WNR327679:WNW327679 WXN327679:WXS327679 LB393215:LG393215 UX393215:VC393215 AET393215:AEY393215 AOP393215:AOU393215 AYL393215:AYQ393215 BIH393215:BIM393215 BSD393215:BSI393215 CBZ393215:CCE393215 CLV393215:CMA393215 CVR393215:CVW393215 DFN393215:DFS393215 DPJ393215:DPO393215 DZF393215:DZK393215 EJB393215:EJG393215 ESX393215:ETC393215 FCT393215:FCY393215 FMP393215:FMU393215 FWL393215:FWQ393215 GGH393215:GGM393215 GQD393215:GQI393215 GZZ393215:HAE393215 HJV393215:HKA393215 HTR393215:HTW393215 IDN393215:IDS393215 INJ393215:INO393215 IXF393215:IXK393215 JHB393215:JHG393215 JQX393215:JRC393215 KAT393215:KAY393215 KKP393215:KKU393215 KUL393215:KUQ393215 LEH393215:LEM393215 LOD393215:LOI393215 LXZ393215:LYE393215 MHV393215:MIA393215 MRR393215:MRW393215 NBN393215:NBS393215 NLJ393215:NLO393215 NVF393215:NVK393215 OFB393215:OFG393215 OOX393215:OPC393215 OYT393215:OYY393215 PIP393215:PIU393215 PSL393215:PSQ393215 QCH393215:QCM393215 QMD393215:QMI393215 QVZ393215:QWE393215 RFV393215:RGA393215 RPR393215:RPW393215 RZN393215:RZS393215 SJJ393215:SJO393215 STF393215:STK393215 TDB393215:TDG393215 TMX393215:TNC393215 TWT393215:TWY393215 UGP393215:UGU393215 UQL393215:UQQ393215 VAH393215:VAM393215 VKD393215:VKI393215 VTZ393215:VUE393215 WDV393215:WEA393215 WNR393215:WNW393215 WXN393215:WXS393215 LB458751:LG458751 UX458751:VC458751 AET458751:AEY458751 AOP458751:AOU458751 AYL458751:AYQ458751 BIH458751:BIM458751 BSD458751:BSI458751 CBZ458751:CCE458751 CLV458751:CMA458751 CVR458751:CVW458751 DFN458751:DFS458751 DPJ458751:DPO458751 DZF458751:DZK458751 EJB458751:EJG458751 ESX458751:ETC458751 FCT458751:FCY458751 FMP458751:FMU458751 FWL458751:FWQ458751 GGH458751:GGM458751 GQD458751:GQI458751 GZZ458751:HAE458751 HJV458751:HKA458751 HTR458751:HTW458751 IDN458751:IDS458751 INJ458751:INO458751 IXF458751:IXK458751 JHB458751:JHG458751 JQX458751:JRC458751 KAT458751:KAY458751 KKP458751:KKU458751 KUL458751:KUQ458751 LEH458751:LEM458751 LOD458751:LOI458751 LXZ458751:LYE458751 MHV458751:MIA458751 MRR458751:MRW458751 NBN458751:NBS458751 NLJ458751:NLO458751 NVF458751:NVK458751 OFB458751:OFG458751 OOX458751:OPC458751 OYT458751:OYY458751 PIP458751:PIU458751 PSL458751:PSQ458751 QCH458751:QCM458751 QMD458751:QMI458751 QVZ458751:QWE458751 RFV458751:RGA458751 RPR458751:RPW458751 RZN458751:RZS458751 SJJ458751:SJO458751 STF458751:STK458751 TDB458751:TDG458751 TMX458751:TNC458751 TWT458751:TWY458751 UGP458751:UGU458751 UQL458751:UQQ458751 VAH458751:VAM458751 VKD458751:VKI458751 VTZ458751:VUE458751 WDV458751:WEA458751 WNR458751:WNW458751 WXN458751:WXS458751 LB524287:LG524287 UX524287:VC524287 AET524287:AEY524287 AOP524287:AOU524287 AYL524287:AYQ524287 BIH524287:BIM524287 BSD524287:BSI524287 CBZ524287:CCE524287 CLV524287:CMA524287 CVR524287:CVW524287 DFN524287:DFS524287 DPJ524287:DPO524287 DZF524287:DZK524287 EJB524287:EJG524287 ESX524287:ETC524287 FCT524287:FCY524287 FMP524287:FMU524287 FWL524287:FWQ524287 GGH524287:GGM524287 GQD524287:GQI524287 GZZ524287:HAE524287 HJV524287:HKA524287 HTR524287:HTW524287 IDN524287:IDS524287 INJ524287:INO524287 IXF524287:IXK524287 JHB524287:JHG524287 JQX524287:JRC524287 KAT524287:KAY524287 KKP524287:KKU524287 KUL524287:KUQ524287 LEH524287:LEM524287 LOD524287:LOI524287 LXZ524287:LYE524287 MHV524287:MIA524287 MRR524287:MRW524287 NBN524287:NBS524287 NLJ524287:NLO524287 NVF524287:NVK524287 OFB524287:OFG524287 OOX524287:OPC524287 OYT524287:OYY524287 PIP524287:PIU524287 PSL524287:PSQ524287 QCH524287:QCM524287 QMD524287:QMI524287 QVZ524287:QWE524287 RFV524287:RGA524287 RPR524287:RPW524287 RZN524287:RZS524287 SJJ524287:SJO524287 STF524287:STK524287 TDB524287:TDG524287 TMX524287:TNC524287 TWT524287:TWY524287 UGP524287:UGU524287 UQL524287:UQQ524287 VAH524287:VAM524287 VKD524287:VKI524287 VTZ524287:VUE524287 WDV524287:WEA524287 WNR524287:WNW524287 WXN524287:WXS524287 LB589823:LG589823 UX589823:VC589823 AET589823:AEY589823 AOP589823:AOU589823 AYL589823:AYQ589823 BIH589823:BIM589823 BSD589823:BSI589823 CBZ589823:CCE589823 CLV589823:CMA589823 CVR589823:CVW589823 DFN589823:DFS589823 DPJ589823:DPO589823 DZF589823:DZK589823 EJB589823:EJG589823 ESX589823:ETC589823 FCT589823:FCY589823 FMP589823:FMU589823 FWL589823:FWQ589823 GGH589823:GGM589823 GQD589823:GQI589823 GZZ589823:HAE589823 HJV589823:HKA589823 HTR589823:HTW589823 IDN589823:IDS589823 INJ589823:INO589823 IXF589823:IXK589823 JHB589823:JHG589823 JQX589823:JRC589823 KAT589823:KAY589823 KKP589823:KKU589823 KUL589823:KUQ589823 LEH589823:LEM589823 LOD589823:LOI589823 LXZ589823:LYE589823 MHV589823:MIA589823 MRR589823:MRW589823 NBN589823:NBS589823 NLJ589823:NLO589823 NVF589823:NVK589823 OFB589823:OFG589823 OOX589823:OPC589823 OYT589823:OYY589823 PIP589823:PIU589823 PSL589823:PSQ589823 QCH589823:QCM589823 QMD589823:QMI589823 QVZ589823:QWE589823 RFV589823:RGA589823 RPR589823:RPW589823 RZN589823:RZS589823 SJJ589823:SJO589823 STF589823:STK589823 TDB589823:TDG589823 TMX589823:TNC589823 TWT589823:TWY589823 UGP589823:UGU589823 UQL589823:UQQ589823 VAH589823:VAM589823 VKD589823:VKI589823 VTZ589823:VUE589823 WDV589823:WEA589823 WNR589823:WNW589823 WXN589823:WXS589823 LB655359:LG655359 UX655359:VC655359 AET655359:AEY655359 AOP655359:AOU655359 AYL655359:AYQ655359 BIH655359:BIM655359 BSD655359:BSI655359 CBZ655359:CCE655359 CLV655359:CMA655359 CVR655359:CVW655359 DFN655359:DFS655359 DPJ655359:DPO655359 DZF655359:DZK655359 EJB655359:EJG655359 ESX655359:ETC655359 FCT655359:FCY655359 FMP655359:FMU655359 FWL655359:FWQ655359 GGH655359:GGM655359 GQD655359:GQI655359 GZZ655359:HAE655359 HJV655359:HKA655359 HTR655359:HTW655359 IDN655359:IDS655359 INJ655359:INO655359 IXF655359:IXK655359 JHB655359:JHG655359 JQX655359:JRC655359 KAT655359:KAY655359 KKP655359:KKU655359 KUL655359:KUQ655359 LEH655359:LEM655359 LOD655359:LOI655359 LXZ655359:LYE655359 MHV655359:MIA655359 MRR655359:MRW655359 NBN655359:NBS655359 NLJ655359:NLO655359 NVF655359:NVK655359 OFB655359:OFG655359 OOX655359:OPC655359 OYT655359:OYY655359 PIP655359:PIU655359 PSL655359:PSQ655359 QCH655359:QCM655359 QMD655359:QMI655359 QVZ655359:QWE655359 RFV655359:RGA655359 RPR655359:RPW655359 RZN655359:RZS655359 SJJ655359:SJO655359 STF655359:STK655359 TDB655359:TDG655359 TMX655359:TNC655359 TWT655359:TWY655359 UGP655359:UGU655359 UQL655359:UQQ655359 VAH655359:VAM655359 VKD655359:VKI655359 VTZ655359:VUE655359 WDV655359:WEA655359 WNR655359:WNW655359 WXN655359:WXS655359 LB720895:LG720895 UX720895:VC720895 AET720895:AEY720895 AOP720895:AOU720895 AYL720895:AYQ720895 BIH720895:BIM720895 BSD720895:BSI720895 CBZ720895:CCE720895 CLV720895:CMA720895 CVR720895:CVW720895 DFN720895:DFS720895 DPJ720895:DPO720895 DZF720895:DZK720895 EJB720895:EJG720895 ESX720895:ETC720895 FCT720895:FCY720895 FMP720895:FMU720895 FWL720895:FWQ720895 GGH720895:GGM720895 GQD720895:GQI720895 GZZ720895:HAE720895 HJV720895:HKA720895 HTR720895:HTW720895 IDN720895:IDS720895 INJ720895:INO720895 IXF720895:IXK720895 JHB720895:JHG720895 JQX720895:JRC720895 KAT720895:KAY720895 KKP720895:KKU720895 KUL720895:KUQ720895 LEH720895:LEM720895 LOD720895:LOI720895 LXZ720895:LYE720895 MHV720895:MIA720895 MRR720895:MRW720895 NBN720895:NBS720895 NLJ720895:NLO720895 NVF720895:NVK720895 OFB720895:OFG720895 OOX720895:OPC720895 OYT720895:OYY720895 PIP720895:PIU720895 PSL720895:PSQ720895 QCH720895:QCM720895 QMD720895:QMI720895 QVZ720895:QWE720895 RFV720895:RGA720895 RPR720895:RPW720895 RZN720895:RZS720895 SJJ720895:SJO720895 STF720895:STK720895 TDB720895:TDG720895 TMX720895:TNC720895 TWT720895:TWY720895 UGP720895:UGU720895 UQL720895:UQQ720895 VAH720895:VAM720895 VKD720895:VKI720895 VTZ720895:VUE720895 WDV720895:WEA720895 WNR720895:WNW720895 WXN720895:WXS720895 LB786431:LG786431 UX786431:VC786431 AET786431:AEY786431 AOP786431:AOU786431 AYL786431:AYQ786431 BIH786431:BIM786431 BSD786431:BSI786431 CBZ786431:CCE786431 CLV786431:CMA786431 CVR786431:CVW786431 DFN786431:DFS786431 DPJ786431:DPO786431 DZF786431:DZK786431 EJB786431:EJG786431 ESX786431:ETC786431 FCT786431:FCY786431 FMP786431:FMU786431 FWL786431:FWQ786431 GGH786431:GGM786431 GQD786431:GQI786431 GZZ786431:HAE786431 HJV786431:HKA786431 HTR786431:HTW786431 IDN786431:IDS786431 INJ786431:INO786431 IXF786431:IXK786431 JHB786431:JHG786431 JQX786431:JRC786431 KAT786431:KAY786431 KKP786431:KKU786431 KUL786431:KUQ786431 LEH786431:LEM786431 LOD786431:LOI786431 LXZ786431:LYE786431 MHV786431:MIA786431 MRR786431:MRW786431 NBN786431:NBS786431 NLJ786431:NLO786431 NVF786431:NVK786431 OFB786431:OFG786431 OOX786431:OPC786431 OYT786431:OYY786431 PIP786431:PIU786431 PSL786431:PSQ786431 QCH786431:QCM786431 QMD786431:QMI786431 QVZ786431:QWE786431 RFV786431:RGA786431 RPR786431:RPW786431 RZN786431:RZS786431 SJJ786431:SJO786431 STF786431:STK786431 TDB786431:TDG786431 TMX786431:TNC786431 TWT786431:TWY786431 UGP786431:UGU786431 UQL786431:UQQ786431 VAH786431:VAM786431 VKD786431:VKI786431 VTZ786431:VUE786431 WDV786431:WEA786431 WNR786431:WNW786431 WXN786431:WXS786431 LB851967:LG851967 UX851967:VC851967 AET851967:AEY851967 AOP851967:AOU851967 AYL851967:AYQ851967 BIH851967:BIM851967 BSD851967:BSI851967 CBZ851967:CCE851967 CLV851967:CMA851967 CVR851967:CVW851967 DFN851967:DFS851967 DPJ851967:DPO851967 DZF851967:DZK851967 EJB851967:EJG851967 ESX851967:ETC851967 FCT851967:FCY851967 FMP851967:FMU851967 FWL851967:FWQ851967 GGH851967:GGM851967 GQD851967:GQI851967 GZZ851967:HAE851967 HJV851967:HKA851967 HTR851967:HTW851967 IDN851967:IDS851967 INJ851967:INO851967 IXF851967:IXK851967 JHB851967:JHG851967 JQX851967:JRC851967 KAT851967:KAY851967 KKP851967:KKU851967 KUL851967:KUQ851967 LEH851967:LEM851967 LOD851967:LOI851967 LXZ851967:LYE851967 MHV851967:MIA851967 MRR851967:MRW851967 NBN851967:NBS851967 NLJ851967:NLO851967 NVF851967:NVK851967 OFB851967:OFG851967 OOX851967:OPC851967 OYT851967:OYY851967 PIP851967:PIU851967 PSL851967:PSQ851967 QCH851967:QCM851967 QMD851967:QMI851967 QVZ851967:QWE851967 RFV851967:RGA851967 RPR851967:RPW851967 RZN851967:RZS851967 SJJ851967:SJO851967 STF851967:STK851967 TDB851967:TDG851967 TMX851967:TNC851967 TWT851967:TWY851967 UGP851967:UGU851967 UQL851967:UQQ851967 VAH851967:VAM851967 VKD851967:VKI851967 VTZ851967:VUE851967 WDV851967:WEA851967 WNR851967:WNW851967 WXN851967:WXS851967 LB917503:LG917503 UX917503:VC917503 AET917503:AEY917503 AOP917503:AOU917503 AYL917503:AYQ917503 BIH917503:BIM917503 BSD917503:BSI917503 CBZ917503:CCE917503 CLV917503:CMA917503 CVR917503:CVW917503 DFN917503:DFS917503 DPJ917503:DPO917503 DZF917503:DZK917503 EJB917503:EJG917503 ESX917503:ETC917503 FCT917503:FCY917503 FMP917503:FMU917503 FWL917503:FWQ917503 GGH917503:GGM917503 GQD917503:GQI917503 GZZ917503:HAE917503 HJV917503:HKA917503 HTR917503:HTW917503 IDN917503:IDS917503 INJ917503:INO917503 IXF917503:IXK917503 JHB917503:JHG917503 JQX917503:JRC917503 KAT917503:KAY917503 KKP917503:KKU917503 KUL917503:KUQ917503 LEH917503:LEM917503 LOD917503:LOI917503 LXZ917503:LYE917503 MHV917503:MIA917503 MRR917503:MRW917503 NBN917503:NBS917503 NLJ917503:NLO917503 NVF917503:NVK917503 OFB917503:OFG917503 OOX917503:OPC917503 OYT917503:OYY917503 PIP917503:PIU917503 PSL917503:PSQ917503 QCH917503:QCM917503 QMD917503:QMI917503 QVZ917503:QWE917503 RFV917503:RGA917503 RPR917503:RPW917503 RZN917503:RZS917503 SJJ917503:SJO917503 STF917503:STK917503 TDB917503:TDG917503 TMX917503:TNC917503 TWT917503:TWY917503 UGP917503:UGU917503 UQL917503:UQQ917503 VAH917503:VAM917503 VKD917503:VKI917503 VTZ917503:VUE917503 WDV917503:WEA917503 WNR917503:WNW917503 WXN917503:WXS917503 LB983039:LG983039 UX983039:VC983039 AET983039:AEY983039 AOP983039:AOU983039 AYL983039:AYQ983039 BIH983039:BIM983039 BSD983039:BSI983039 CBZ983039:CCE983039 CLV983039:CMA983039 CVR983039:CVW983039 DFN983039:DFS983039 DPJ983039:DPO983039 DZF983039:DZK983039 EJB983039:EJG983039 ESX983039:ETC983039 FCT983039:FCY983039 FMP983039:FMU983039 FWL983039:FWQ983039 GGH983039:GGM983039 GQD983039:GQI983039 GZZ983039:HAE983039 HJV983039:HKA983039 HTR983039:HTW983039 IDN983039:IDS983039 INJ983039:INO983039 IXF983039:IXK983039 JHB983039:JHG983039 JQX983039:JRC983039 KAT983039:KAY983039 KKP983039:KKU983039 KUL983039:KUQ983039 LEH983039:LEM983039 LOD983039:LOI983039 LXZ983039:LYE983039 MHV983039:MIA983039 MRR983039:MRW983039 NBN983039:NBS983039 NLJ983039:NLO983039 NVF983039:NVK983039 OFB983039:OFG983039 OOX983039:OPC983039 OYT983039:OYY983039 PIP983039:PIU983039 PSL983039:PSQ983039 QCH983039:QCM983039 QMD983039:QMI983039 QVZ983039:QWE983039 RFV983039:RGA983039 RPR983039:RPW983039 RZN983039:RZS983039 SJJ983039:SJO983039 STF983039:STK983039 TDB983039:TDG983039 TMX983039:TNC983039 TWT983039:TWY983039 UGP983039:UGU983039 UQL983039:UQQ983039 VAH983039:VAM983039 VKD983039:VKI983039 VTZ983039:VUE983039 WDV983039:WEA983039 WNR983039:WNW983039 WXN983039:WXS983039 CA65542 KZ65542 UV65542 AER65542 AON65542 AYJ65542 BIF65542 BSB65542 CBX65542 CLT65542 CVP65542 DFL65542 DPH65542 DZD65542 EIZ65542 ESV65542 FCR65542 FMN65542 FWJ65542 GGF65542 GQB65542 GZX65542 HJT65542 HTP65542 IDL65542 INH65542 IXD65542 JGZ65542 JQV65542 KAR65542 KKN65542 KUJ65542 LEF65542 LOB65542 LXX65542 MHT65542 MRP65542 NBL65542 NLH65542 NVD65542 OEZ65542 OOV65542 OYR65542 PIN65542 PSJ65542 QCF65542 QMB65542 QVX65542 RFT65542 RPP65542 RZL65542 SJH65542 STD65542 TCZ65542 TMV65542 TWR65542 UGN65542 UQJ65542 VAF65542 VKB65542 VTX65542 WDT65542 WNP65542 WXL65542 CA131078 KZ131078 UV131078 AER131078 AON131078 AYJ131078 BIF131078 BSB131078 CBX131078 CLT131078 CVP131078 DFL131078 DPH131078 DZD131078 EIZ131078 ESV131078 FCR131078 FMN131078 FWJ131078 GGF131078 GQB131078 GZX131078 HJT131078 HTP131078 IDL131078 INH131078 IXD131078 JGZ131078 JQV131078 KAR131078 KKN131078 KUJ131078 LEF131078 LOB131078 LXX131078 MHT131078 MRP131078 NBL131078 NLH131078 NVD131078 OEZ131078 OOV131078 OYR131078 PIN131078 PSJ131078 QCF131078 QMB131078 QVX131078 RFT131078 RPP131078 RZL131078 SJH131078 STD131078 TCZ131078 TMV131078 TWR131078 UGN131078 UQJ131078 VAF131078 VKB131078 VTX131078 WDT131078 WNP131078 WXL131078 CA196614 KZ196614 UV196614 AER196614 AON196614 AYJ196614 BIF196614 BSB196614 CBX196614 CLT196614 CVP196614 DFL196614 DPH196614 DZD196614 EIZ196614 ESV196614 FCR196614 FMN196614 FWJ196614 GGF196614 GQB196614 GZX196614 HJT196614 HTP196614 IDL196614 INH196614 IXD196614 JGZ196614 JQV196614 KAR196614 KKN196614 KUJ196614 LEF196614 LOB196614 LXX196614 MHT196614 MRP196614 NBL196614 NLH196614 NVD196614 OEZ196614 OOV196614 OYR196614 PIN196614 PSJ196614 QCF196614 QMB196614 QVX196614 RFT196614 RPP196614 RZL196614 SJH196614 STD196614 TCZ196614 TMV196614 TWR196614 UGN196614 UQJ196614 VAF196614 VKB196614 VTX196614 WDT196614 WNP196614 WXL196614 CA262150 KZ262150 UV262150 AER262150 AON262150 AYJ262150 BIF262150 BSB262150 CBX262150 CLT262150 CVP262150 DFL262150 DPH262150 DZD262150 EIZ262150 ESV262150 FCR262150 FMN262150 FWJ262150 GGF262150 GQB262150 GZX262150 HJT262150 HTP262150 IDL262150 INH262150 IXD262150 JGZ262150 JQV262150 KAR262150 KKN262150 KUJ262150 LEF262150 LOB262150 LXX262150 MHT262150 MRP262150 NBL262150 NLH262150 NVD262150 OEZ262150 OOV262150 OYR262150 PIN262150 PSJ262150 QCF262150 QMB262150 QVX262150 RFT262150 RPP262150 RZL262150 SJH262150 STD262150 TCZ262150 TMV262150 TWR262150 UGN262150 UQJ262150 VAF262150 VKB262150 VTX262150 WDT262150 WNP262150 WXL262150 CA327686 KZ327686 UV327686 AER327686 AON327686 AYJ327686 BIF327686 BSB327686 CBX327686 CLT327686 CVP327686 DFL327686 DPH327686 DZD327686 EIZ327686 ESV327686 FCR327686 FMN327686 FWJ327686 GGF327686 GQB327686 GZX327686 HJT327686 HTP327686 IDL327686 INH327686 IXD327686 JGZ327686 JQV327686 KAR327686 KKN327686 KUJ327686 LEF327686 LOB327686 LXX327686 MHT327686 MRP327686 NBL327686 NLH327686 NVD327686 OEZ327686 OOV327686 OYR327686 PIN327686 PSJ327686 QCF327686 QMB327686 QVX327686 RFT327686 RPP327686 RZL327686 SJH327686 STD327686 TCZ327686 TMV327686 TWR327686 UGN327686 UQJ327686 VAF327686 VKB327686 VTX327686 WDT327686 WNP327686 WXL327686 CA393222 KZ393222 UV393222 AER393222 AON393222 AYJ393222 BIF393222 BSB393222 CBX393222 CLT393222 CVP393222 DFL393222 DPH393222 DZD393222 EIZ393222 ESV393222 FCR393222 FMN393222 FWJ393222 GGF393222 GQB393222 GZX393222 HJT393222 HTP393222 IDL393222 INH393222 IXD393222 JGZ393222 JQV393222 KAR393222 KKN393222 KUJ393222 LEF393222 LOB393222 LXX393222 MHT393222 MRP393222 NBL393222 NLH393222 NVD393222 OEZ393222 OOV393222 OYR393222 PIN393222 PSJ393222 QCF393222 QMB393222 QVX393222 RFT393222 RPP393222 RZL393222 SJH393222 STD393222 TCZ393222 TMV393222 TWR393222 UGN393222 UQJ393222 VAF393222 VKB393222 VTX393222 WDT393222 WNP393222 WXL393222 CA458758 KZ458758 UV458758 AER458758 AON458758 AYJ458758 BIF458758 BSB458758 CBX458758 CLT458758 CVP458758 DFL458758 DPH458758 DZD458758 EIZ458758 ESV458758 FCR458758 FMN458758 FWJ458758 GGF458758 GQB458758 GZX458758 HJT458758 HTP458758 IDL458758 INH458758 IXD458758 JGZ458758 JQV458758 KAR458758 KKN458758 KUJ458758 LEF458758 LOB458758 LXX458758 MHT458758 MRP458758 NBL458758 NLH458758 NVD458758 OEZ458758 OOV458758 OYR458758 PIN458758 PSJ458758 QCF458758 QMB458758 QVX458758 RFT458758 RPP458758 RZL458758 SJH458758 STD458758 TCZ458758 TMV458758 TWR458758 UGN458758 UQJ458758 VAF458758 VKB458758 VTX458758 WDT458758 WNP458758 WXL458758 CA524294 KZ524294 UV524294 AER524294 AON524294 AYJ524294 BIF524294 BSB524294 CBX524294 CLT524294 CVP524294 DFL524294 DPH524294 DZD524294 EIZ524294 ESV524294 FCR524294 FMN524294 FWJ524294 GGF524294 GQB524294 GZX524294 HJT524294 HTP524294 IDL524294 INH524294 IXD524294 JGZ524294 JQV524294 KAR524294 KKN524294 KUJ524294 LEF524294 LOB524294 LXX524294 MHT524294 MRP524294 NBL524294 NLH524294 NVD524294 OEZ524294 OOV524294 OYR524294 PIN524294 PSJ524294 QCF524294 QMB524294 QVX524294 RFT524294 RPP524294 RZL524294 SJH524294 STD524294 TCZ524294 TMV524294 TWR524294 UGN524294 UQJ524294 VAF524294 VKB524294 VTX524294 WDT524294 WNP524294 WXL524294 CA589830 KZ589830 UV589830 AER589830 AON589830 AYJ589830 BIF589830 BSB589830 CBX589830 CLT589830 CVP589830 DFL589830 DPH589830 DZD589830 EIZ589830 ESV589830 FCR589830 FMN589830 FWJ589830 GGF589830 GQB589830 GZX589830 HJT589830 HTP589830 IDL589830 INH589830 IXD589830 JGZ589830 JQV589830 KAR589830 KKN589830 KUJ589830 LEF589830 LOB589830 LXX589830 MHT589830 MRP589830 NBL589830 NLH589830 NVD589830 OEZ589830 OOV589830 OYR589830 PIN589830 PSJ589830 QCF589830 QMB589830 QVX589830 RFT589830 RPP589830 RZL589830 SJH589830 STD589830 TCZ589830 TMV589830 TWR589830 UGN589830 UQJ589830 VAF589830 VKB589830 VTX589830 WDT589830 WNP589830 WXL589830 CA655366 KZ655366 UV655366 AER655366 AON655366 AYJ655366 BIF655366 BSB655366 CBX655366 CLT655366 CVP655366 DFL655366 DPH655366 DZD655366 EIZ655366 ESV655366 FCR655366 FMN655366 FWJ655366 GGF655366 GQB655366 GZX655366 HJT655366 HTP655366 IDL655366 INH655366 IXD655366 JGZ655366 JQV655366 KAR655366 KKN655366 KUJ655366 LEF655366 LOB655366 LXX655366 MHT655366 MRP655366 NBL655366 NLH655366 NVD655366 OEZ655366 OOV655366 OYR655366 PIN655366 PSJ655366 QCF655366 QMB655366 QVX655366 RFT655366 RPP655366 RZL655366 SJH655366 STD655366 TCZ655366 TMV655366 TWR655366 UGN655366 UQJ655366 VAF655366 VKB655366 VTX655366 WDT655366 WNP655366 WXL655366 CA720902 KZ720902 UV720902 AER720902 AON720902 AYJ720902 BIF720902 BSB720902 CBX720902 CLT720902 CVP720902 DFL720902 DPH720902 DZD720902 EIZ720902 ESV720902 FCR720902 FMN720902 FWJ720902 GGF720902 GQB720902 GZX720902 HJT720902 HTP720902 IDL720902 INH720902 IXD720902 JGZ720902 JQV720902 KAR720902 KKN720902 KUJ720902 LEF720902 LOB720902 LXX720902 MHT720902 MRP720902 NBL720902 NLH720902 NVD720902 OEZ720902 OOV720902 OYR720902 PIN720902 PSJ720902 QCF720902 QMB720902 QVX720902 RFT720902 RPP720902 RZL720902 SJH720902 STD720902 TCZ720902 TMV720902 TWR720902 UGN720902 UQJ720902 VAF720902 VKB720902 VTX720902 WDT720902 WNP720902 WXL720902 CA786438 KZ786438 UV786438 AER786438 AON786438 AYJ786438 BIF786438 BSB786438 CBX786438 CLT786438 CVP786438 DFL786438 DPH786438 DZD786438 EIZ786438 ESV786438 FCR786438 FMN786438 FWJ786438 GGF786438 GQB786438 GZX786438 HJT786438 HTP786438 IDL786438 INH786438 IXD786438 JGZ786438 JQV786438 KAR786438 KKN786438 KUJ786438 LEF786438 LOB786438 LXX786438 MHT786438 MRP786438 NBL786438 NLH786438 NVD786438 OEZ786438 OOV786438 OYR786438 PIN786438 PSJ786438 QCF786438 QMB786438 QVX786438 RFT786438 RPP786438 RZL786438 SJH786438 STD786438 TCZ786438 TMV786438 TWR786438 UGN786438 UQJ786438 VAF786438 VKB786438 VTX786438 WDT786438 WNP786438 WXL786438 CA851974 KZ851974 UV851974 AER851974 AON851974 AYJ851974 BIF851974 BSB851974 CBX851974 CLT851974 CVP851974 DFL851974 DPH851974 DZD851974 EIZ851974 ESV851974 FCR851974 FMN851974 FWJ851974 GGF851974 GQB851974 GZX851974 HJT851974 HTP851974 IDL851974 INH851974 IXD851974 JGZ851974 JQV851974 KAR851974 KKN851974 KUJ851974 LEF851974 LOB851974 LXX851974 MHT851974 MRP851974 NBL851974 NLH851974 NVD851974 OEZ851974 OOV851974 OYR851974 PIN851974 PSJ851974 QCF851974 QMB851974 QVX851974 RFT851974 RPP851974 RZL851974 SJH851974 STD851974 TCZ851974 TMV851974 TWR851974 UGN851974 UQJ851974 VAF851974 VKB851974 VTX851974 WDT851974 WNP851974 WXL851974 CA917510 KZ917510 UV917510 AER917510 AON917510 AYJ917510 BIF917510 BSB917510 CBX917510 CLT917510 CVP917510 DFL917510 DPH917510 DZD917510 EIZ917510 ESV917510 FCR917510 FMN917510 FWJ917510 GGF917510 GQB917510 GZX917510 HJT917510 HTP917510 IDL917510 INH917510 IXD917510 JGZ917510 JQV917510 KAR917510 KKN917510 KUJ917510 LEF917510 LOB917510 LXX917510 MHT917510 MRP917510 NBL917510 NLH917510 NVD917510 OEZ917510 OOV917510 OYR917510 PIN917510 PSJ917510 QCF917510 QMB917510 QVX917510 RFT917510 RPP917510 RZL917510 SJH917510 STD917510 TCZ917510 TMV917510 TWR917510 UGN917510 UQJ917510 VAF917510 VKB917510 VTX917510 WDT917510 WNP917510 WXL917510 CA983046 KZ983046 UV983046 AER983046 AON983046 AYJ983046 BIF983046 BSB983046 CBX983046 CLT983046 CVP983046 DFL983046 DPH983046 DZD983046 EIZ983046 ESV983046 FCR983046 FMN983046 FWJ983046 GGF983046 GQB983046 GZX983046 HJT983046 HTP983046 IDL983046 INH983046 IXD983046 JGZ983046 JQV983046 KAR983046 KKN983046 KUJ983046 LEF983046 LOB983046 LXX983046 MHT983046 MRP983046 NBL983046 NLH983046 NVD983046 OEZ983046 OOV983046 OYR983046 PIN983046 PSJ983046 QCF983046 QMB983046 QVX983046 RFT983046 RPP983046 RZL983046 SJH983046 STD983046 TCZ983046 TMV983046 TWR983046 UGN983046 UQJ983046 VAF983046 VKB983046 VTX983046 WDT983046 WNP983046 WXL983046 WNR24:WNW24 CH65542 LB65542 UX65542 AET65542 AOP65542 AYL65542 BIH65542 BSD65542 CBZ65542 CLV65542 CVR65542 DFN65542 DPJ65542 DZF65542 EJB65542 ESX65542 FCT65542 FMP65542 FWL65542 GGH65542 GQD65542 GZZ65542 HJV65542 HTR65542 IDN65542 INJ65542 IXF65542 JHB65542 JQX65542 KAT65542 KKP65542 KUL65542 LEH65542 LOD65542 LXZ65542 MHV65542 MRR65542 NBN65542 NLJ65542 NVF65542 OFB65542 OOX65542 OYT65542 PIP65542 PSL65542 QCH65542 QMD65542 QVZ65542 RFV65542 RPR65542 RZN65542 SJJ65542 STF65542 TDB65542 TMX65542 TWT65542 UGP65542 UQL65542 VAH65542 VKD65542 VTZ65542 WDV65542 WNR65542 WXN65542 CH131078 LB131078 UX131078 AET131078 AOP131078 AYL131078 BIH131078 BSD131078 CBZ131078 CLV131078 CVR131078 DFN131078 DPJ131078 DZF131078 EJB131078 ESX131078 FCT131078 FMP131078 FWL131078 GGH131078 GQD131078 GZZ131078 HJV131078 HTR131078 IDN131078 INJ131078 IXF131078 JHB131078 JQX131078 KAT131078 KKP131078 KUL131078 LEH131078 LOD131078 LXZ131078 MHV131078 MRR131078 NBN131078 NLJ131078 NVF131078 OFB131078 OOX131078 OYT131078 PIP131078 PSL131078 QCH131078 QMD131078 QVZ131078 RFV131078 RPR131078 RZN131078 SJJ131078 STF131078 TDB131078 TMX131078 TWT131078 UGP131078 UQL131078 VAH131078 VKD131078 VTZ131078 WDV131078 WNR131078 WXN131078 CH196614 LB196614 UX196614 AET196614 AOP196614 AYL196614 BIH196614 BSD196614 CBZ196614 CLV196614 CVR196614 DFN196614 DPJ196614 DZF196614 EJB196614 ESX196614 FCT196614 FMP196614 FWL196614 GGH196614 GQD196614 GZZ196614 HJV196614 HTR196614 IDN196614 INJ196614 IXF196614 JHB196614 JQX196614 KAT196614 KKP196614 KUL196614 LEH196614 LOD196614 LXZ196614 MHV196614 MRR196614 NBN196614 NLJ196614 NVF196614 OFB196614 OOX196614 OYT196614 PIP196614 PSL196614 QCH196614 QMD196614 QVZ196614 RFV196614 RPR196614 RZN196614 SJJ196614 STF196614 TDB196614 TMX196614 TWT196614 UGP196614 UQL196614 VAH196614 VKD196614 VTZ196614 WDV196614 WNR196614 WXN196614 CH262150 LB262150 UX262150 AET262150 AOP262150 AYL262150 BIH262150 BSD262150 CBZ262150 CLV262150 CVR262150 DFN262150 DPJ262150 DZF262150 EJB262150 ESX262150 FCT262150 FMP262150 FWL262150 GGH262150 GQD262150 GZZ262150 HJV262150 HTR262150 IDN262150 INJ262150 IXF262150 JHB262150 JQX262150 KAT262150 KKP262150 KUL262150 LEH262150 LOD262150 LXZ262150 MHV262150 MRR262150 NBN262150 NLJ262150 NVF262150 OFB262150 OOX262150 OYT262150 PIP262150 PSL262150 QCH262150 QMD262150 QVZ262150 RFV262150 RPR262150 RZN262150 SJJ262150 STF262150 TDB262150 TMX262150 TWT262150 UGP262150 UQL262150 VAH262150 VKD262150 VTZ262150 WDV262150 WNR262150 WXN262150 CH327686 LB327686 UX327686 AET327686 AOP327686 AYL327686 BIH327686 BSD327686 CBZ327686 CLV327686 CVR327686 DFN327686 DPJ327686 DZF327686 EJB327686 ESX327686 FCT327686 FMP327686 FWL327686 GGH327686 GQD327686 GZZ327686 HJV327686 HTR327686 IDN327686 INJ327686 IXF327686 JHB327686 JQX327686 KAT327686 KKP327686 KUL327686 LEH327686 LOD327686 LXZ327686 MHV327686 MRR327686 NBN327686 NLJ327686 NVF327686 OFB327686 OOX327686 OYT327686 PIP327686 PSL327686 QCH327686 QMD327686 QVZ327686 RFV327686 RPR327686 RZN327686 SJJ327686 STF327686 TDB327686 TMX327686 TWT327686 UGP327686 UQL327686 VAH327686 VKD327686 VTZ327686 WDV327686 WNR327686 WXN327686 CH393222 LB393222 UX393222 AET393222 AOP393222 AYL393222 BIH393222 BSD393222 CBZ393222 CLV393222 CVR393222 DFN393222 DPJ393222 DZF393222 EJB393222 ESX393222 FCT393222 FMP393222 FWL393222 GGH393222 GQD393222 GZZ393222 HJV393222 HTR393222 IDN393222 INJ393222 IXF393222 JHB393222 JQX393222 KAT393222 KKP393222 KUL393222 LEH393222 LOD393222 LXZ393222 MHV393222 MRR393222 NBN393222 NLJ393222 NVF393222 OFB393222 OOX393222 OYT393222 PIP393222 PSL393222 QCH393222 QMD393222 QVZ393222 RFV393222 RPR393222 RZN393222 SJJ393222 STF393222 TDB393222 TMX393222 TWT393222 UGP393222 UQL393222 VAH393222 VKD393222 VTZ393222 WDV393222 WNR393222 WXN393222 CH458758 LB458758 UX458758 AET458758 AOP458758 AYL458758 BIH458758 BSD458758 CBZ458758 CLV458758 CVR458758 DFN458758 DPJ458758 DZF458758 EJB458758 ESX458758 FCT458758 FMP458758 FWL458758 GGH458758 GQD458758 GZZ458758 HJV458758 HTR458758 IDN458758 INJ458758 IXF458758 JHB458758 JQX458758 KAT458758 KKP458758 KUL458758 LEH458758 LOD458758 LXZ458758 MHV458758 MRR458758 NBN458758 NLJ458758 NVF458758 OFB458758 OOX458758 OYT458758 PIP458758 PSL458758 QCH458758 QMD458758 QVZ458758 RFV458758 RPR458758 RZN458758 SJJ458758 STF458758 TDB458758 TMX458758 TWT458758 UGP458758 UQL458758 VAH458758 VKD458758 VTZ458758 WDV458758 WNR458758 WXN458758 CH524294 LB524294 UX524294 AET524294 AOP524294 AYL524294 BIH524294 BSD524294 CBZ524294 CLV524294 CVR524294 DFN524294 DPJ524294 DZF524294 EJB524294 ESX524294 FCT524294 FMP524294 FWL524294 GGH524294 GQD524294 GZZ524294 HJV524294 HTR524294 IDN524294 INJ524294 IXF524294 JHB524294 JQX524294 KAT524294 KKP524294 KUL524294 LEH524294 LOD524294 LXZ524294 MHV524294 MRR524294 NBN524294 NLJ524294 NVF524294 OFB524294 OOX524294 OYT524294 PIP524294 PSL524294 QCH524294 QMD524294 QVZ524294 RFV524294 RPR524294 RZN524294 SJJ524294 STF524294 TDB524294 TMX524294 TWT524294 UGP524294 UQL524294 VAH524294 VKD524294 VTZ524294 WDV524294 WNR524294 WXN524294 CH589830 LB589830 UX589830 AET589830 AOP589830 AYL589830 BIH589830 BSD589830 CBZ589830 CLV589830 CVR589830 DFN589830 DPJ589830 DZF589830 EJB589830 ESX589830 FCT589830 FMP589830 FWL589830 GGH589830 GQD589830 GZZ589830 HJV589830 HTR589830 IDN589830 INJ589830 IXF589830 JHB589830 JQX589830 KAT589830 KKP589830 KUL589830 LEH589830 LOD589830 LXZ589830 MHV589830 MRR589830 NBN589830 NLJ589830 NVF589830 OFB589830 OOX589830 OYT589830 PIP589830 PSL589830 QCH589830 QMD589830 QVZ589830 RFV589830 RPR589830 RZN589830 SJJ589830 STF589830 TDB589830 TMX589830 TWT589830 UGP589830 UQL589830 VAH589830 VKD589830 VTZ589830 WDV589830 WNR589830 WXN589830 CH655366 LB655366 UX655366 AET655366 AOP655366 AYL655366 BIH655366 BSD655366 CBZ655366 CLV655366 CVR655366 DFN655366 DPJ655366 DZF655366 EJB655366 ESX655366 FCT655366 FMP655366 FWL655366 GGH655366 GQD655366 GZZ655366 HJV655366 HTR655366 IDN655366 INJ655366 IXF655366 JHB655366 JQX655366 KAT655366 KKP655366 KUL655366 LEH655366 LOD655366 LXZ655366 MHV655366 MRR655366 NBN655366 NLJ655366 NVF655366 OFB655366 OOX655366 OYT655366 PIP655366 PSL655366 QCH655366 QMD655366 QVZ655366 RFV655366 RPR655366 RZN655366 SJJ655366 STF655366 TDB655366 TMX655366 TWT655366 UGP655366 UQL655366 VAH655366 VKD655366 VTZ655366 WDV655366 WNR655366 WXN655366 CH720902 LB720902 UX720902 AET720902 AOP720902 AYL720902 BIH720902 BSD720902 CBZ720902 CLV720902 CVR720902 DFN720902 DPJ720902 DZF720902 EJB720902 ESX720902 FCT720902 FMP720902 FWL720902 GGH720902 GQD720902 GZZ720902 HJV720902 HTR720902 IDN720902 INJ720902 IXF720902 JHB720902 JQX720902 KAT720902 KKP720902 KUL720902 LEH720902 LOD720902 LXZ720902 MHV720902 MRR720902 NBN720902 NLJ720902 NVF720902 OFB720902 OOX720902 OYT720902 PIP720902 PSL720902 QCH720902 QMD720902 QVZ720902 RFV720902 RPR720902 RZN720902 SJJ720902 STF720902 TDB720902 TMX720902 TWT720902 UGP720902 UQL720902 VAH720902 VKD720902 VTZ720902 WDV720902 WNR720902 WXN720902 CH786438 LB786438 UX786438 AET786438 AOP786438 AYL786438 BIH786438 BSD786438 CBZ786438 CLV786438 CVR786438 DFN786438 DPJ786438 DZF786438 EJB786438 ESX786438 FCT786438 FMP786438 FWL786438 GGH786438 GQD786438 GZZ786438 HJV786438 HTR786438 IDN786438 INJ786438 IXF786438 JHB786438 JQX786438 KAT786438 KKP786438 KUL786438 LEH786438 LOD786438 LXZ786438 MHV786438 MRR786438 NBN786438 NLJ786438 NVF786438 OFB786438 OOX786438 OYT786438 PIP786438 PSL786438 QCH786438 QMD786438 QVZ786438 RFV786438 RPR786438 RZN786438 SJJ786438 STF786438 TDB786438 TMX786438 TWT786438 UGP786438 UQL786438 VAH786438 VKD786438 VTZ786438 WDV786438 WNR786438 WXN786438 CH851974 LB851974 UX851974 AET851974 AOP851974 AYL851974 BIH851974 BSD851974 CBZ851974 CLV851974 CVR851974 DFN851974 DPJ851974 DZF851974 EJB851974 ESX851974 FCT851974 FMP851974 FWL851974 GGH851974 GQD851974 GZZ851974 HJV851974 HTR851974 IDN851974 INJ851974 IXF851974 JHB851974 JQX851974 KAT851974 KKP851974 KUL851974 LEH851974 LOD851974 LXZ851974 MHV851974 MRR851974 NBN851974 NLJ851974 NVF851974 OFB851974 OOX851974 OYT851974 PIP851974 PSL851974 QCH851974 QMD851974 QVZ851974 RFV851974 RPR851974 RZN851974 SJJ851974 STF851974 TDB851974 TMX851974 TWT851974 UGP851974 UQL851974 VAH851974 VKD851974 VTZ851974 WDV851974 WNR851974 WXN851974 CH917510 LB917510 UX917510 AET917510 AOP917510 AYL917510 BIH917510 BSD917510 CBZ917510 CLV917510 CVR917510 DFN917510 DPJ917510 DZF917510 EJB917510 ESX917510 FCT917510 FMP917510 FWL917510 GGH917510 GQD917510 GZZ917510 HJV917510 HTR917510 IDN917510 INJ917510 IXF917510 JHB917510 JQX917510 KAT917510 KKP917510 KUL917510 LEH917510 LOD917510 LXZ917510 MHV917510 MRR917510 NBN917510 NLJ917510 NVF917510 OFB917510 OOX917510 OYT917510 PIP917510 PSL917510 QCH917510 QMD917510 QVZ917510 RFV917510 RPR917510 RZN917510 SJJ917510 STF917510 TDB917510 TMX917510 TWT917510 UGP917510 UQL917510 VAH917510 VKD917510 VTZ917510 WDV917510 WNR917510 WXN917510 CH983046 LB983046 UX983046 AET983046 AOP983046 AYL983046 BIH983046 BSD983046 CBZ983046 CLV983046 CVR983046 DFN983046 DPJ983046 DZF983046 EJB983046 ESX983046 FCT983046 FMP983046 FWL983046 GGH983046 GQD983046 GZZ983046 HJV983046 HTR983046 IDN983046 INJ983046 IXF983046 JHB983046 JQX983046 KAT983046 KKP983046 KUL983046 LEH983046 LOD983046 LXZ983046 MHV983046 MRR983046 NBN983046 NLJ983046 NVF983046 OFB983046 OOX983046 OYT983046 PIP983046 PSL983046 QCH983046 QMD983046 QVZ983046 RFV983046 RPR983046 RZN983046 SJJ983046 STF983046 TDB983046 TMX983046 TWT983046 UGP983046 UQL983046 VAH983046 VKD983046 VTZ983046 WDV983046 WNR983046 CH983039:CQ983039 CH917503:CQ917503 CH851967:CQ851967 CH786431:CQ786431 CH720895:CQ720895 CH655359:CQ655359 CH589823:CQ589823 CH524287:CQ524287 CH458751:CQ458751 CH393215:CQ393215 CH327679:CQ327679 CH262143:CQ262143 CH196607:CQ196607 CH131071:CQ131071 CH65535:CQ65535 WXN24:WXS24 KU24:KY24 UQ24:UU24 AEM24:AEQ24 AOI24:AOM24 AYE24:AYI24 BIA24:BIE24 BRW24:BSA24 CBS24:CBW24 CLO24:CLS24 CVK24:CVO24 DFG24:DFK24 DPC24:DPG24 DYY24:DZC24 EIU24:EIY24 ESQ24:ESU24 FCM24:FCQ24 FMI24:FMM24 FWE24:FWI24 GGA24:GGE24 GPW24:GQA24 GZS24:GZW24 HJO24:HJS24 HTK24:HTO24 IDG24:IDK24 INC24:ING24 IWY24:IXC24 JGU24:JGY24 JQQ24:JQU24 KAM24:KAQ24 KKI24:KKM24 KUE24:KUI24 LEA24:LEE24 LNW24:LOA24 LXS24:LXW24 MHO24:MHS24 MRK24:MRO24 NBG24:NBK24 NLC24:NLG24 NUY24:NVC24 OEU24:OEY24 OOQ24:OOU24 OYM24:OYQ24 PII24:PIM24 PSE24:PSI24 QCA24:QCE24 QLW24:QMA24 QVS24:QVW24 RFO24:RFS24 RPK24:RPO24 RZG24:RZK24 SJC24:SJG24 SSY24:STC24 TCU24:TCY24 TMQ24:TMU24 TWM24:TWQ24 UGI24:UGM24 UQE24:UQI24 VAA24:VAE24 VJW24:VKA24 VTS24:VTW24 WDO24:WDS24 WNK24:WNO24 WXG24:WXK24 LB24:LG24 UX24:VC24 AET24:AEY24 AOP24:AOU24 AYL24:AYQ24 BIH24:BIM24 BSD24:BSI24 CBZ24:CCE24 CLV24:CMA24 CVR24:CVW24 DFN24:DFS24 DPJ24:DPO24 DZF24:DZK24 EJB24:EJG24 ESX24:ETC24 FCT24:FCY24 FMP24:FMU24 FWL24:FWQ24 GGH24:GGM24 GQD24:GQI24 GZZ24:HAE24 HJV24:HKA24 HTR24:HTW24 IDN24:IDS24 INJ24:INO24 IXF24:IXK24 JHB24:JHG24 JQX24:JRC24 KAT24:KAY24 KKP24:KKU24 KUL24:KUQ24 LEH24:LEM24 LOD24:LOI24 LXZ24:LYE24 MHV24:MIA24 MRR24:MRW24 NBN24:NBS24 NLJ24:NLO24 NVF24:NVK24 OFB24:OFG24 OOX24:OPC24 OYT24:OYY24 PIP24:PIU24 PSL24:PSQ24 QCH24:QCM24 QMD24:QMI24 QVZ24:QWE24 RFV24:RGA24 RPR24:RPW24 RZN24:RZS24 SJJ24:SJO24 STF24:STK24 TDB24:TDG24 TMX24:TNC24 TWT24:TWY24 UGP24:UGU24 UQL24:UQQ24 VAH24:VAM24 VKD24:VKI24 VTZ24:VUE24 WDV24:WEA24" xr:uid="{0A330FFA-1B61-41F4-AE26-44B20D6BF57D}">
      <formula1>1</formula1>
      <formula2>6</formula2>
    </dataValidation>
    <dataValidation type="textLength" allowBlank="1" showInputMessage="1" showErrorMessage="1" errorTitle="文字数オーバー" error="電話番号・FAX番号は各13文字までしか入力できません" sqref="WXL983048:WXS983048 UV18:VC18 AER18:AEY18 AON18:AOU18 AYJ18:AYQ18 BIF18:BIM18 BSB18:BSI18 CBX18:CCE18 CLT18:CMA18 CVP18:CVW18 DFL18:DFS18 DPH18:DPO18 DZD18:DZK18 EIZ18:EJG18 ESV18:ETC18 FCR18:FCY18 FMN18:FMU18 FWJ18:FWQ18 GGF18:GGM18 GQB18:GQI18 GZX18:HAE18 HJT18:HKA18 HTP18:HTW18 IDL18:IDS18 INH18:INO18 IXD18:IXK18 JGZ18:JHG18 JQV18:JRC18 KAR18:KAY18 KKN18:KKU18 KUJ18:KUQ18 LEF18:LEM18 LOB18:LOI18 LXX18:LYE18 MHT18:MIA18 MRP18:MRW18 NBL18:NBS18 NLH18:NLO18 NVD18:NVK18 OEZ18:OFG18 OOV18:OPC18 OYR18:OYY18 PIN18:PIU18 PSJ18:PSQ18 QCF18:QCM18 QMB18:QMI18 QVX18:QWE18 RFT18:RGA18 RPP18:RPW18 RZL18:RZS18 SJH18:SJO18 STD18:STK18 TCZ18:TDG18 TMV18:TNC18 TWR18:TWY18 UGN18:UGU18 UQJ18:UQQ18 VAF18:VAM18 VKB18:VKI18 VTX18:VUE18 WDT18:WEA18 WNP18:WNW18 WXL18:WXS18 KZ18:LG18 KZ65537:LG65538 UV65537:VC65538 AER65537:AEY65538 AON65537:AOU65538 AYJ65537:AYQ65538 BIF65537:BIM65538 BSB65537:BSI65538 CBX65537:CCE65538 CLT65537:CMA65538 CVP65537:CVW65538 DFL65537:DFS65538 DPH65537:DPO65538 DZD65537:DZK65538 EIZ65537:EJG65538 ESV65537:ETC65538 FCR65537:FCY65538 FMN65537:FMU65538 FWJ65537:FWQ65538 GGF65537:GGM65538 GQB65537:GQI65538 GZX65537:HAE65538 HJT65537:HKA65538 HTP65537:HTW65538 IDL65537:IDS65538 INH65537:INO65538 IXD65537:IXK65538 JGZ65537:JHG65538 JQV65537:JRC65538 KAR65537:KAY65538 KKN65537:KKU65538 KUJ65537:KUQ65538 LEF65537:LEM65538 LOB65537:LOI65538 LXX65537:LYE65538 MHT65537:MIA65538 MRP65537:MRW65538 NBL65537:NBS65538 NLH65537:NLO65538 NVD65537:NVK65538 OEZ65537:OFG65538 OOV65537:OPC65538 OYR65537:OYY65538 PIN65537:PIU65538 PSJ65537:PSQ65538 QCF65537:QCM65538 QMB65537:QMI65538 QVX65537:QWE65538 RFT65537:RGA65538 RPP65537:RPW65538 RZL65537:RZS65538 SJH65537:SJO65538 STD65537:STK65538 TCZ65537:TDG65538 TMV65537:TNC65538 TWR65537:TWY65538 UGN65537:UGU65538 UQJ65537:UQQ65538 VAF65537:VAM65538 VKB65537:VKI65538 VTX65537:VUE65538 WDT65537:WEA65538 WNP65537:WNW65538 WXL65537:WXS65538 KZ131073:LG131074 UV131073:VC131074 AER131073:AEY131074 AON131073:AOU131074 AYJ131073:AYQ131074 BIF131073:BIM131074 BSB131073:BSI131074 CBX131073:CCE131074 CLT131073:CMA131074 CVP131073:CVW131074 DFL131073:DFS131074 DPH131073:DPO131074 DZD131073:DZK131074 EIZ131073:EJG131074 ESV131073:ETC131074 FCR131073:FCY131074 FMN131073:FMU131074 FWJ131073:FWQ131074 GGF131073:GGM131074 GQB131073:GQI131074 GZX131073:HAE131074 HJT131073:HKA131074 HTP131073:HTW131074 IDL131073:IDS131074 INH131073:INO131074 IXD131073:IXK131074 JGZ131073:JHG131074 JQV131073:JRC131074 KAR131073:KAY131074 KKN131073:KKU131074 KUJ131073:KUQ131074 LEF131073:LEM131074 LOB131073:LOI131074 LXX131073:LYE131074 MHT131073:MIA131074 MRP131073:MRW131074 NBL131073:NBS131074 NLH131073:NLO131074 NVD131073:NVK131074 OEZ131073:OFG131074 OOV131073:OPC131074 OYR131073:OYY131074 PIN131073:PIU131074 PSJ131073:PSQ131074 QCF131073:QCM131074 QMB131073:QMI131074 QVX131073:QWE131074 RFT131073:RGA131074 RPP131073:RPW131074 RZL131073:RZS131074 SJH131073:SJO131074 STD131073:STK131074 TCZ131073:TDG131074 TMV131073:TNC131074 TWR131073:TWY131074 UGN131073:UGU131074 UQJ131073:UQQ131074 VAF131073:VAM131074 VKB131073:VKI131074 VTX131073:VUE131074 WDT131073:WEA131074 WNP131073:WNW131074 WXL131073:WXS131074 KZ196609:LG196610 UV196609:VC196610 AER196609:AEY196610 AON196609:AOU196610 AYJ196609:AYQ196610 BIF196609:BIM196610 BSB196609:BSI196610 CBX196609:CCE196610 CLT196609:CMA196610 CVP196609:CVW196610 DFL196609:DFS196610 DPH196609:DPO196610 DZD196609:DZK196610 EIZ196609:EJG196610 ESV196609:ETC196610 FCR196609:FCY196610 FMN196609:FMU196610 FWJ196609:FWQ196610 GGF196609:GGM196610 GQB196609:GQI196610 GZX196609:HAE196610 HJT196609:HKA196610 HTP196609:HTW196610 IDL196609:IDS196610 INH196609:INO196610 IXD196609:IXK196610 JGZ196609:JHG196610 JQV196609:JRC196610 KAR196609:KAY196610 KKN196609:KKU196610 KUJ196609:KUQ196610 LEF196609:LEM196610 LOB196609:LOI196610 LXX196609:LYE196610 MHT196609:MIA196610 MRP196609:MRW196610 NBL196609:NBS196610 NLH196609:NLO196610 NVD196609:NVK196610 OEZ196609:OFG196610 OOV196609:OPC196610 OYR196609:OYY196610 PIN196609:PIU196610 PSJ196609:PSQ196610 QCF196609:QCM196610 QMB196609:QMI196610 QVX196609:QWE196610 RFT196609:RGA196610 RPP196609:RPW196610 RZL196609:RZS196610 SJH196609:SJO196610 STD196609:STK196610 TCZ196609:TDG196610 TMV196609:TNC196610 TWR196609:TWY196610 UGN196609:UGU196610 UQJ196609:UQQ196610 VAF196609:VAM196610 VKB196609:VKI196610 VTX196609:VUE196610 WDT196609:WEA196610 WNP196609:WNW196610 WXL196609:WXS196610 KZ262145:LG262146 UV262145:VC262146 AER262145:AEY262146 AON262145:AOU262146 AYJ262145:AYQ262146 BIF262145:BIM262146 BSB262145:BSI262146 CBX262145:CCE262146 CLT262145:CMA262146 CVP262145:CVW262146 DFL262145:DFS262146 DPH262145:DPO262146 DZD262145:DZK262146 EIZ262145:EJG262146 ESV262145:ETC262146 FCR262145:FCY262146 FMN262145:FMU262146 FWJ262145:FWQ262146 GGF262145:GGM262146 GQB262145:GQI262146 GZX262145:HAE262146 HJT262145:HKA262146 HTP262145:HTW262146 IDL262145:IDS262146 INH262145:INO262146 IXD262145:IXK262146 JGZ262145:JHG262146 JQV262145:JRC262146 KAR262145:KAY262146 KKN262145:KKU262146 KUJ262145:KUQ262146 LEF262145:LEM262146 LOB262145:LOI262146 LXX262145:LYE262146 MHT262145:MIA262146 MRP262145:MRW262146 NBL262145:NBS262146 NLH262145:NLO262146 NVD262145:NVK262146 OEZ262145:OFG262146 OOV262145:OPC262146 OYR262145:OYY262146 PIN262145:PIU262146 PSJ262145:PSQ262146 QCF262145:QCM262146 QMB262145:QMI262146 QVX262145:QWE262146 RFT262145:RGA262146 RPP262145:RPW262146 RZL262145:RZS262146 SJH262145:SJO262146 STD262145:STK262146 TCZ262145:TDG262146 TMV262145:TNC262146 TWR262145:TWY262146 UGN262145:UGU262146 UQJ262145:UQQ262146 VAF262145:VAM262146 VKB262145:VKI262146 VTX262145:VUE262146 WDT262145:WEA262146 WNP262145:WNW262146 WXL262145:WXS262146 KZ327681:LG327682 UV327681:VC327682 AER327681:AEY327682 AON327681:AOU327682 AYJ327681:AYQ327682 BIF327681:BIM327682 BSB327681:BSI327682 CBX327681:CCE327682 CLT327681:CMA327682 CVP327681:CVW327682 DFL327681:DFS327682 DPH327681:DPO327682 DZD327681:DZK327682 EIZ327681:EJG327682 ESV327681:ETC327682 FCR327681:FCY327682 FMN327681:FMU327682 FWJ327681:FWQ327682 GGF327681:GGM327682 GQB327681:GQI327682 GZX327681:HAE327682 HJT327681:HKA327682 HTP327681:HTW327682 IDL327681:IDS327682 INH327681:INO327682 IXD327681:IXK327682 JGZ327681:JHG327682 JQV327681:JRC327682 KAR327681:KAY327682 KKN327681:KKU327682 KUJ327681:KUQ327682 LEF327681:LEM327682 LOB327681:LOI327682 LXX327681:LYE327682 MHT327681:MIA327682 MRP327681:MRW327682 NBL327681:NBS327682 NLH327681:NLO327682 NVD327681:NVK327682 OEZ327681:OFG327682 OOV327681:OPC327682 OYR327681:OYY327682 PIN327681:PIU327682 PSJ327681:PSQ327682 QCF327681:QCM327682 QMB327681:QMI327682 QVX327681:QWE327682 RFT327681:RGA327682 RPP327681:RPW327682 RZL327681:RZS327682 SJH327681:SJO327682 STD327681:STK327682 TCZ327681:TDG327682 TMV327681:TNC327682 TWR327681:TWY327682 UGN327681:UGU327682 UQJ327681:UQQ327682 VAF327681:VAM327682 VKB327681:VKI327682 VTX327681:VUE327682 WDT327681:WEA327682 WNP327681:WNW327682 WXL327681:WXS327682 KZ393217:LG393218 UV393217:VC393218 AER393217:AEY393218 AON393217:AOU393218 AYJ393217:AYQ393218 BIF393217:BIM393218 BSB393217:BSI393218 CBX393217:CCE393218 CLT393217:CMA393218 CVP393217:CVW393218 DFL393217:DFS393218 DPH393217:DPO393218 DZD393217:DZK393218 EIZ393217:EJG393218 ESV393217:ETC393218 FCR393217:FCY393218 FMN393217:FMU393218 FWJ393217:FWQ393218 GGF393217:GGM393218 GQB393217:GQI393218 GZX393217:HAE393218 HJT393217:HKA393218 HTP393217:HTW393218 IDL393217:IDS393218 INH393217:INO393218 IXD393217:IXK393218 JGZ393217:JHG393218 JQV393217:JRC393218 KAR393217:KAY393218 KKN393217:KKU393218 KUJ393217:KUQ393218 LEF393217:LEM393218 LOB393217:LOI393218 LXX393217:LYE393218 MHT393217:MIA393218 MRP393217:MRW393218 NBL393217:NBS393218 NLH393217:NLO393218 NVD393217:NVK393218 OEZ393217:OFG393218 OOV393217:OPC393218 OYR393217:OYY393218 PIN393217:PIU393218 PSJ393217:PSQ393218 QCF393217:QCM393218 QMB393217:QMI393218 QVX393217:QWE393218 RFT393217:RGA393218 RPP393217:RPW393218 RZL393217:RZS393218 SJH393217:SJO393218 STD393217:STK393218 TCZ393217:TDG393218 TMV393217:TNC393218 TWR393217:TWY393218 UGN393217:UGU393218 UQJ393217:UQQ393218 VAF393217:VAM393218 VKB393217:VKI393218 VTX393217:VUE393218 WDT393217:WEA393218 WNP393217:WNW393218 WXL393217:WXS393218 KZ458753:LG458754 UV458753:VC458754 AER458753:AEY458754 AON458753:AOU458754 AYJ458753:AYQ458754 BIF458753:BIM458754 BSB458753:BSI458754 CBX458753:CCE458754 CLT458753:CMA458754 CVP458753:CVW458754 DFL458753:DFS458754 DPH458753:DPO458754 DZD458753:DZK458754 EIZ458753:EJG458754 ESV458753:ETC458754 FCR458753:FCY458754 FMN458753:FMU458754 FWJ458753:FWQ458754 GGF458753:GGM458754 GQB458753:GQI458754 GZX458753:HAE458754 HJT458753:HKA458754 HTP458753:HTW458754 IDL458753:IDS458754 INH458753:INO458754 IXD458753:IXK458754 JGZ458753:JHG458754 JQV458753:JRC458754 KAR458753:KAY458754 KKN458753:KKU458754 KUJ458753:KUQ458754 LEF458753:LEM458754 LOB458753:LOI458754 LXX458753:LYE458754 MHT458753:MIA458754 MRP458753:MRW458754 NBL458753:NBS458754 NLH458753:NLO458754 NVD458753:NVK458754 OEZ458753:OFG458754 OOV458753:OPC458754 OYR458753:OYY458754 PIN458753:PIU458754 PSJ458753:PSQ458754 QCF458753:QCM458754 QMB458753:QMI458754 QVX458753:QWE458754 RFT458753:RGA458754 RPP458753:RPW458754 RZL458753:RZS458754 SJH458753:SJO458754 STD458753:STK458754 TCZ458753:TDG458754 TMV458753:TNC458754 TWR458753:TWY458754 UGN458753:UGU458754 UQJ458753:UQQ458754 VAF458753:VAM458754 VKB458753:VKI458754 VTX458753:VUE458754 WDT458753:WEA458754 WNP458753:WNW458754 WXL458753:WXS458754 KZ524289:LG524290 UV524289:VC524290 AER524289:AEY524290 AON524289:AOU524290 AYJ524289:AYQ524290 BIF524289:BIM524290 BSB524289:BSI524290 CBX524289:CCE524290 CLT524289:CMA524290 CVP524289:CVW524290 DFL524289:DFS524290 DPH524289:DPO524290 DZD524289:DZK524290 EIZ524289:EJG524290 ESV524289:ETC524290 FCR524289:FCY524290 FMN524289:FMU524290 FWJ524289:FWQ524290 GGF524289:GGM524290 GQB524289:GQI524290 GZX524289:HAE524290 HJT524289:HKA524290 HTP524289:HTW524290 IDL524289:IDS524290 INH524289:INO524290 IXD524289:IXK524290 JGZ524289:JHG524290 JQV524289:JRC524290 KAR524289:KAY524290 KKN524289:KKU524290 KUJ524289:KUQ524290 LEF524289:LEM524290 LOB524289:LOI524290 LXX524289:LYE524290 MHT524289:MIA524290 MRP524289:MRW524290 NBL524289:NBS524290 NLH524289:NLO524290 NVD524289:NVK524290 OEZ524289:OFG524290 OOV524289:OPC524290 OYR524289:OYY524290 PIN524289:PIU524290 PSJ524289:PSQ524290 QCF524289:QCM524290 QMB524289:QMI524290 QVX524289:QWE524290 RFT524289:RGA524290 RPP524289:RPW524290 RZL524289:RZS524290 SJH524289:SJO524290 STD524289:STK524290 TCZ524289:TDG524290 TMV524289:TNC524290 TWR524289:TWY524290 UGN524289:UGU524290 UQJ524289:UQQ524290 VAF524289:VAM524290 VKB524289:VKI524290 VTX524289:VUE524290 WDT524289:WEA524290 WNP524289:WNW524290 WXL524289:WXS524290 KZ589825:LG589826 UV589825:VC589826 AER589825:AEY589826 AON589825:AOU589826 AYJ589825:AYQ589826 BIF589825:BIM589826 BSB589825:BSI589826 CBX589825:CCE589826 CLT589825:CMA589826 CVP589825:CVW589826 DFL589825:DFS589826 DPH589825:DPO589826 DZD589825:DZK589826 EIZ589825:EJG589826 ESV589825:ETC589826 FCR589825:FCY589826 FMN589825:FMU589826 FWJ589825:FWQ589826 GGF589825:GGM589826 GQB589825:GQI589826 GZX589825:HAE589826 HJT589825:HKA589826 HTP589825:HTW589826 IDL589825:IDS589826 INH589825:INO589826 IXD589825:IXK589826 JGZ589825:JHG589826 JQV589825:JRC589826 KAR589825:KAY589826 KKN589825:KKU589826 KUJ589825:KUQ589826 LEF589825:LEM589826 LOB589825:LOI589826 LXX589825:LYE589826 MHT589825:MIA589826 MRP589825:MRW589826 NBL589825:NBS589826 NLH589825:NLO589826 NVD589825:NVK589826 OEZ589825:OFG589826 OOV589825:OPC589826 OYR589825:OYY589826 PIN589825:PIU589826 PSJ589825:PSQ589826 QCF589825:QCM589826 QMB589825:QMI589826 QVX589825:QWE589826 RFT589825:RGA589826 RPP589825:RPW589826 RZL589825:RZS589826 SJH589825:SJO589826 STD589825:STK589826 TCZ589825:TDG589826 TMV589825:TNC589826 TWR589825:TWY589826 UGN589825:UGU589826 UQJ589825:UQQ589826 VAF589825:VAM589826 VKB589825:VKI589826 VTX589825:VUE589826 WDT589825:WEA589826 WNP589825:WNW589826 WXL589825:WXS589826 KZ655361:LG655362 UV655361:VC655362 AER655361:AEY655362 AON655361:AOU655362 AYJ655361:AYQ655362 BIF655361:BIM655362 BSB655361:BSI655362 CBX655361:CCE655362 CLT655361:CMA655362 CVP655361:CVW655362 DFL655361:DFS655362 DPH655361:DPO655362 DZD655361:DZK655362 EIZ655361:EJG655362 ESV655361:ETC655362 FCR655361:FCY655362 FMN655361:FMU655362 FWJ655361:FWQ655362 GGF655361:GGM655362 GQB655361:GQI655362 GZX655361:HAE655362 HJT655361:HKA655362 HTP655361:HTW655362 IDL655361:IDS655362 INH655361:INO655362 IXD655361:IXK655362 JGZ655361:JHG655362 JQV655361:JRC655362 KAR655361:KAY655362 KKN655361:KKU655362 KUJ655361:KUQ655362 LEF655361:LEM655362 LOB655361:LOI655362 LXX655361:LYE655362 MHT655361:MIA655362 MRP655361:MRW655362 NBL655361:NBS655362 NLH655361:NLO655362 NVD655361:NVK655362 OEZ655361:OFG655362 OOV655361:OPC655362 OYR655361:OYY655362 PIN655361:PIU655362 PSJ655361:PSQ655362 QCF655361:QCM655362 QMB655361:QMI655362 QVX655361:QWE655362 RFT655361:RGA655362 RPP655361:RPW655362 RZL655361:RZS655362 SJH655361:SJO655362 STD655361:STK655362 TCZ655361:TDG655362 TMV655361:TNC655362 TWR655361:TWY655362 UGN655361:UGU655362 UQJ655361:UQQ655362 VAF655361:VAM655362 VKB655361:VKI655362 VTX655361:VUE655362 WDT655361:WEA655362 WNP655361:WNW655362 WXL655361:WXS655362 KZ720897:LG720898 UV720897:VC720898 AER720897:AEY720898 AON720897:AOU720898 AYJ720897:AYQ720898 BIF720897:BIM720898 BSB720897:BSI720898 CBX720897:CCE720898 CLT720897:CMA720898 CVP720897:CVW720898 DFL720897:DFS720898 DPH720897:DPO720898 DZD720897:DZK720898 EIZ720897:EJG720898 ESV720897:ETC720898 FCR720897:FCY720898 FMN720897:FMU720898 FWJ720897:FWQ720898 GGF720897:GGM720898 GQB720897:GQI720898 GZX720897:HAE720898 HJT720897:HKA720898 HTP720897:HTW720898 IDL720897:IDS720898 INH720897:INO720898 IXD720897:IXK720898 JGZ720897:JHG720898 JQV720897:JRC720898 KAR720897:KAY720898 KKN720897:KKU720898 KUJ720897:KUQ720898 LEF720897:LEM720898 LOB720897:LOI720898 LXX720897:LYE720898 MHT720897:MIA720898 MRP720897:MRW720898 NBL720897:NBS720898 NLH720897:NLO720898 NVD720897:NVK720898 OEZ720897:OFG720898 OOV720897:OPC720898 OYR720897:OYY720898 PIN720897:PIU720898 PSJ720897:PSQ720898 QCF720897:QCM720898 QMB720897:QMI720898 QVX720897:QWE720898 RFT720897:RGA720898 RPP720897:RPW720898 RZL720897:RZS720898 SJH720897:SJO720898 STD720897:STK720898 TCZ720897:TDG720898 TMV720897:TNC720898 TWR720897:TWY720898 UGN720897:UGU720898 UQJ720897:UQQ720898 VAF720897:VAM720898 VKB720897:VKI720898 VTX720897:VUE720898 WDT720897:WEA720898 WNP720897:WNW720898 WXL720897:WXS720898 KZ786433:LG786434 UV786433:VC786434 AER786433:AEY786434 AON786433:AOU786434 AYJ786433:AYQ786434 BIF786433:BIM786434 BSB786433:BSI786434 CBX786433:CCE786434 CLT786433:CMA786434 CVP786433:CVW786434 DFL786433:DFS786434 DPH786433:DPO786434 DZD786433:DZK786434 EIZ786433:EJG786434 ESV786433:ETC786434 FCR786433:FCY786434 FMN786433:FMU786434 FWJ786433:FWQ786434 GGF786433:GGM786434 GQB786433:GQI786434 GZX786433:HAE786434 HJT786433:HKA786434 HTP786433:HTW786434 IDL786433:IDS786434 INH786433:INO786434 IXD786433:IXK786434 JGZ786433:JHG786434 JQV786433:JRC786434 KAR786433:KAY786434 KKN786433:KKU786434 KUJ786433:KUQ786434 LEF786433:LEM786434 LOB786433:LOI786434 LXX786433:LYE786434 MHT786433:MIA786434 MRP786433:MRW786434 NBL786433:NBS786434 NLH786433:NLO786434 NVD786433:NVK786434 OEZ786433:OFG786434 OOV786433:OPC786434 OYR786433:OYY786434 PIN786433:PIU786434 PSJ786433:PSQ786434 QCF786433:QCM786434 QMB786433:QMI786434 QVX786433:QWE786434 RFT786433:RGA786434 RPP786433:RPW786434 RZL786433:RZS786434 SJH786433:SJO786434 STD786433:STK786434 TCZ786433:TDG786434 TMV786433:TNC786434 TWR786433:TWY786434 UGN786433:UGU786434 UQJ786433:UQQ786434 VAF786433:VAM786434 VKB786433:VKI786434 VTX786433:VUE786434 WDT786433:WEA786434 WNP786433:WNW786434 WXL786433:WXS786434 KZ851969:LG851970 UV851969:VC851970 AER851969:AEY851970 AON851969:AOU851970 AYJ851969:AYQ851970 BIF851969:BIM851970 BSB851969:BSI851970 CBX851969:CCE851970 CLT851969:CMA851970 CVP851969:CVW851970 DFL851969:DFS851970 DPH851969:DPO851970 DZD851969:DZK851970 EIZ851969:EJG851970 ESV851969:ETC851970 FCR851969:FCY851970 FMN851969:FMU851970 FWJ851969:FWQ851970 GGF851969:GGM851970 GQB851969:GQI851970 GZX851969:HAE851970 HJT851969:HKA851970 HTP851969:HTW851970 IDL851969:IDS851970 INH851969:INO851970 IXD851969:IXK851970 JGZ851969:JHG851970 JQV851969:JRC851970 KAR851969:KAY851970 KKN851969:KKU851970 KUJ851969:KUQ851970 LEF851969:LEM851970 LOB851969:LOI851970 LXX851969:LYE851970 MHT851969:MIA851970 MRP851969:MRW851970 NBL851969:NBS851970 NLH851969:NLO851970 NVD851969:NVK851970 OEZ851969:OFG851970 OOV851969:OPC851970 OYR851969:OYY851970 PIN851969:PIU851970 PSJ851969:PSQ851970 QCF851969:QCM851970 QMB851969:QMI851970 QVX851969:QWE851970 RFT851969:RGA851970 RPP851969:RPW851970 RZL851969:RZS851970 SJH851969:SJO851970 STD851969:STK851970 TCZ851969:TDG851970 TMV851969:TNC851970 TWR851969:TWY851970 UGN851969:UGU851970 UQJ851969:UQQ851970 VAF851969:VAM851970 VKB851969:VKI851970 VTX851969:VUE851970 WDT851969:WEA851970 WNP851969:WNW851970 WXL851969:WXS851970 KZ917505:LG917506 UV917505:VC917506 AER917505:AEY917506 AON917505:AOU917506 AYJ917505:AYQ917506 BIF917505:BIM917506 BSB917505:BSI917506 CBX917505:CCE917506 CLT917505:CMA917506 CVP917505:CVW917506 DFL917505:DFS917506 DPH917505:DPO917506 DZD917505:DZK917506 EIZ917505:EJG917506 ESV917505:ETC917506 FCR917505:FCY917506 FMN917505:FMU917506 FWJ917505:FWQ917506 GGF917505:GGM917506 GQB917505:GQI917506 GZX917505:HAE917506 HJT917505:HKA917506 HTP917505:HTW917506 IDL917505:IDS917506 INH917505:INO917506 IXD917505:IXK917506 JGZ917505:JHG917506 JQV917505:JRC917506 KAR917505:KAY917506 KKN917505:KKU917506 KUJ917505:KUQ917506 LEF917505:LEM917506 LOB917505:LOI917506 LXX917505:LYE917506 MHT917505:MIA917506 MRP917505:MRW917506 NBL917505:NBS917506 NLH917505:NLO917506 NVD917505:NVK917506 OEZ917505:OFG917506 OOV917505:OPC917506 OYR917505:OYY917506 PIN917505:PIU917506 PSJ917505:PSQ917506 QCF917505:QCM917506 QMB917505:QMI917506 QVX917505:QWE917506 RFT917505:RGA917506 RPP917505:RPW917506 RZL917505:RZS917506 SJH917505:SJO917506 STD917505:STK917506 TCZ917505:TDG917506 TMV917505:TNC917506 TWR917505:TWY917506 UGN917505:UGU917506 UQJ917505:UQQ917506 VAF917505:VAM917506 VKB917505:VKI917506 VTX917505:VUE917506 WDT917505:WEA917506 WNP917505:WNW917506 WXL917505:WXS917506 KZ983041:LG983042 UV983041:VC983042 AER983041:AEY983042 AON983041:AOU983042 AYJ983041:AYQ983042 BIF983041:BIM983042 BSB983041:BSI983042 CBX983041:CCE983042 CLT983041:CMA983042 CVP983041:CVW983042 DFL983041:DFS983042 DPH983041:DPO983042 DZD983041:DZK983042 EIZ983041:EJG983042 ESV983041:ETC983042 FCR983041:FCY983042 FMN983041:FMU983042 FWJ983041:FWQ983042 GGF983041:GGM983042 GQB983041:GQI983042 GZX983041:HAE983042 HJT983041:HKA983042 HTP983041:HTW983042 IDL983041:IDS983042 INH983041:INO983042 IXD983041:IXK983042 JGZ983041:JHG983042 JQV983041:JRC983042 KAR983041:KAY983042 KKN983041:KKU983042 KUJ983041:KUQ983042 LEF983041:LEM983042 LOB983041:LOI983042 LXX983041:LYE983042 MHT983041:MIA983042 MRP983041:MRW983042 NBL983041:NBS983042 NLH983041:NLO983042 NVD983041:NVK983042 OEZ983041:OFG983042 OOV983041:OPC983042 OYR983041:OYY983042 PIN983041:PIU983042 PSJ983041:PSQ983042 QCF983041:QCM983042 QMB983041:QMI983042 QVX983041:QWE983042 RFT983041:RGA983042 RPP983041:RPW983042 RZL983041:RZS983042 SJH983041:SJO983042 STD983041:STK983042 TCZ983041:TDG983042 TMV983041:TNC983042 TWR983041:TWY983042 UGN983041:UGU983042 UQJ983041:UQQ983042 VAF983041:VAM983042 VKB983041:VKI983042 VTX983041:VUE983042 WDT983041:WEA983042 WNP983041:WNW983042 WXL983041:WXS983042 KZ65544:LG65544 UV65544:VC65544 AER65544:AEY65544 AON65544:AOU65544 AYJ65544:AYQ65544 BIF65544:BIM65544 BSB65544:BSI65544 CBX65544:CCE65544 CLT65544:CMA65544 CVP65544:CVW65544 DFL65544:DFS65544 DPH65544:DPO65544 DZD65544:DZK65544 EIZ65544:EJG65544 ESV65544:ETC65544 FCR65544:FCY65544 FMN65544:FMU65544 FWJ65544:FWQ65544 GGF65544:GGM65544 GQB65544:GQI65544 GZX65544:HAE65544 HJT65544:HKA65544 HTP65544:HTW65544 IDL65544:IDS65544 INH65544:INO65544 IXD65544:IXK65544 JGZ65544:JHG65544 JQV65544:JRC65544 KAR65544:KAY65544 KKN65544:KKU65544 KUJ65544:KUQ65544 LEF65544:LEM65544 LOB65544:LOI65544 LXX65544:LYE65544 MHT65544:MIA65544 MRP65544:MRW65544 NBL65544:NBS65544 NLH65544:NLO65544 NVD65544:NVK65544 OEZ65544:OFG65544 OOV65544:OPC65544 OYR65544:OYY65544 PIN65544:PIU65544 PSJ65544:PSQ65544 QCF65544:QCM65544 QMB65544:QMI65544 QVX65544:QWE65544 RFT65544:RGA65544 RPP65544:RPW65544 RZL65544:RZS65544 SJH65544:SJO65544 STD65544:STK65544 TCZ65544:TDG65544 TMV65544:TNC65544 TWR65544:TWY65544 UGN65544:UGU65544 UQJ65544:UQQ65544 VAF65544:VAM65544 VKB65544:VKI65544 VTX65544:VUE65544 WDT65544:WEA65544 WNP65544:WNW65544 WXL65544:WXS65544 KZ131080:LG131080 UV131080:VC131080 AER131080:AEY131080 AON131080:AOU131080 AYJ131080:AYQ131080 BIF131080:BIM131080 BSB131080:BSI131080 CBX131080:CCE131080 CLT131080:CMA131080 CVP131080:CVW131080 DFL131080:DFS131080 DPH131080:DPO131080 DZD131080:DZK131080 EIZ131080:EJG131080 ESV131080:ETC131080 FCR131080:FCY131080 FMN131080:FMU131080 FWJ131080:FWQ131080 GGF131080:GGM131080 GQB131080:GQI131080 GZX131080:HAE131080 HJT131080:HKA131080 HTP131080:HTW131080 IDL131080:IDS131080 INH131080:INO131080 IXD131080:IXK131080 JGZ131080:JHG131080 JQV131080:JRC131080 KAR131080:KAY131080 KKN131080:KKU131080 KUJ131080:KUQ131080 LEF131080:LEM131080 LOB131080:LOI131080 LXX131080:LYE131080 MHT131080:MIA131080 MRP131080:MRW131080 NBL131080:NBS131080 NLH131080:NLO131080 NVD131080:NVK131080 OEZ131080:OFG131080 OOV131080:OPC131080 OYR131080:OYY131080 PIN131080:PIU131080 PSJ131080:PSQ131080 QCF131080:QCM131080 QMB131080:QMI131080 QVX131080:QWE131080 RFT131080:RGA131080 RPP131080:RPW131080 RZL131080:RZS131080 SJH131080:SJO131080 STD131080:STK131080 TCZ131080:TDG131080 TMV131080:TNC131080 TWR131080:TWY131080 UGN131080:UGU131080 UQJ131080:UQQ131080 VAF131080:VAM131080 VKB131080:VKI131080 VTX131080:VUE131080 WDT131080:WEA131080 WNP131080:WNW131080 WXL131080:WXS131080 KZ196616:LG196616 UV196616:VC196616 AER196616:AEY196616 AON196616:AOU196616 AYJ196616:AYQ196616 BIF196616:BIM196616 BSB196616:BSI196616 CBX196616:CCE196616 CLT196616:CMA196616 CVP196616:CVW196616 DFL196616:DFS196616 DPH196616:DPO196616 DZD196616:DZK196616 EIZ196616:EJG196616 ESV196616:ETC196616 FCR196616:FCY196616 FMN196616:FMU196616 FWJ196616:FWQ196616 GGF196616:GGM196616 GQB196616:GQI196616 GZX196616:HAE196616 HJT196616:HKA196616 HTP196616:HTW196616 IDL196616:IDS196616 INH196616:INO196616 IXD196616:IXK196616 JGZ196616:JHG196616 JQV196616:JRC196616 KAR196616:KAY196616 KKN196616:KKU196616 KUJ196616:KUQ196616 LEF196616:LEM196616 LOB196616:LOI196616 LXX196616:LYE196616 MHT196616:MIA196616 MRP196616:MRW196616 NBL196616:NBS196616 NLH196616:NLO196616 NVD196616:NVK196616 OEZ196616:OFG196616 OOV196616:OPC196616 OYR196616:OYY196616 PIN196616:PIU196616 PSJ196616:PSQ196616 QCF196616:QCM196616 QMB196616:QMI196616 QVX196616:QWE196616 RFT196616:RGA196616 RPP196616:RPW196616 RZL196616:RZS196616 SJH196616:SJO196616 STD196616:STK196616 TCZ196616:TDG196616 TMV196616:TNC196616 TWR196616:TWY196616 UGN196616:UGU196616 UQJ196616:UQQ196616 VAF196616:VAM196616 VKB196616:VKI196616 VTX196616:VUE196616 WDT196616:WEA196616 WNP196616:WNW196616 WXL196616:WXS196616 KZ262152:LG262152 UV262152:VC262152 AER262152:AEY262152 AON262152:AOU262152 AYJ262152:AYQ262152 BIF262152:BIM262152 BSB262152:BSI262152 CBX262152:CCE262152 CLT262152:CMA262152 CVP262152:CVW262152 DFL262152:DFS262152 DPH262152:DPO262152 DZD262152:DZK262152 EIZ262152:EJG262152 ESV262152:ETC262152 FCR262152:FCY262152 FMN262152:FMU262152 FWJ262152:FWQ262152 GGF262152:GGM262152 GQB262152:GQI262152 GZX262152:HAE262152 HJT262152:HKA262152 HTP262152:HTW262152 IDL262152:IDS262152 INH262152:INO262152 IXD262152:IXK262152 JGZ262152:JHG262152 JQV262152:JRC262152 KAR262152:KAY262152 KKN262152:KKU262152 KUJ262152:KUQ262152 LEF262152:LEM262152 LOB262152:LOI262152 LXX262152:LYE262152 MHT262152:MIA262152 MRP262152:MRW262152 NBL262152:NBS262152 NLH262152:NLO262152 NVD262152:NVK262152 OEZ262152:OFG262152 OOV262152:OPC262152 OYR262152:OYY262152 PIN262152:PIU262152 PSJ262152:PSQ262152 QCF262152:QCM262152 QMB262152:QMI262152 QVX262152:QWE262152 RFT262152:RGA262152 RPP262152:RPW262152 RZL262152:RZS262152 SJH262152:SJO262152 STD262152:STK262152 TCZ262152:TDG262152 TMV262152:TNC262152 TWR262152:TWY262152 UGN262152:UGU262152 UQJ262152:UQQ262152 VAF262152:VAM262152 VKB262152:VKI262152 VTX262152:VUE262152 WDT262152:WEA262152 WNP262152:WNW262152 WXL262152:WXS262152 KZ327688:LG327688 UV327688:VC327688 AER327688:AEY327688 AON327688:AOU327688 AYJ327688:AYQ327688 BIF327688:BIM327688 BSB327688:BSI327688 CBX327688:CCE327688 CLT327688:CMA327688 CVP327688:CVW327688 DFL327688:DFS327688 DPH327688:DPO327688 DZD327688:DZK327688 EIZ327688:EJG327688 ESV327688:ETC327688 FCR327688:FCY327688 FMN327688:FMU327688 FWJ327688:FWQ327688 GGF327688:GGM327688 GQB327688:GQI327688 GZX327688:HAE327688 HJT327688:HKA327688 HTP327688:HTW327688 IDL327688:IDS327688 INH327688:INO327688 IXD327688:IXK327688 JGZ327688:JHG327688 JQV327688:JRC327688 KAR327688:KAY327688 KKN327688:KKU327688 KUJ327688:KUQ327688 LEF327688:LEM327688 LOB327688:LOI327688 LXX327688:LYE327688 MHT327688:MIA327688 MRP327688:MRW327688 NBL327688:NBS327688 NLH327688:NLO327688 NVD327688:NVK327688 OEZ327688:OFG327688 OOV327688:OPC327688 OYR327688:OYY327688 PIN327688:PIU327688 PSJ327688:PSQ327688 QCF327688:QCM327688 QMB327688:QMI327688 QVX327688:QWE327688 RFT327688:RGA327688 RPP327688:RPW327688 RZL327688:RZS327688 SJH327688:SJO327688 STD327688:STK327688 TCZ327688:TDG327688 TMV327688:TNC327688 TWR327688:TWY327688 UGN327688:UGU327688 UQJ327688:UQQ327688 VAF327688:VAM327688 VKB327688:VKI327688 VTX327688:VUE327688 WDT327688:WEA327688 WNP327688:WNW327688 WXL327688:WXS327688 KZ393224:LG393224 UV393224:VC393224 AER393224:AEY393224 AON393224:AOU393224 AYJ393224:AYQ393224 BIF393224:BIM393224 BSB393224:BSI393224 CBX393224:CCE393224 CLT393224:CMA393224 CVP393224:CVW393224 DFL393224:DFS393224 DPH393224:DPO393224 DZD393224:DZK393224 EIZ393224:EJG393224 ESV393224:ETC393224 FCR393224:FCY393224 FMN393224:FMU393224 FWJ393224:FWQ393224 GGF393224:GGM393224 GQB393224:GQI393224 GZX393224:HAE393224 HJT393224:HKA393224 HTP393224:HTW393224 IDL393224:IDS393224 INH393224:INO393224 IXD393224:IXK393224 JGZ393224:JHG393224 JQV393224:JRC393224 KAR393224:KAY393224 KKN393224:KKU393224 KUJ393224:KUQ393224 LEF393224:LEM393224 LOB393224:LOI393224 LXX393224:LYE393224 MHT393224:MIA393224 MRP393224:MRW393224 NBL393224:NBS393224 NLH393224:NLO393224 NVD393224:NVK393224 OEZ393224:OFG393224 OOV393224:OPC393224 OYR393224:OYY393224 PIN393224:PIU393224 PSJ393224:PSQ393224 QCF393224:QCM393224 QMB393224:QMI393224 QVX393224:QWE393224 RFT393224:RGA393224 RPP393224:RPW393224 RZL393224:RZS393224 SJH393224:SJO393224 STD393224:STK393224 TCZ393224:TDG393224 TMV393224:TNC393224 TWR393224:TWY393224 UGN393224:UGU393224 UQJ393224:UQQ393224 VAF393224:VAM393224 VKB393224:VKI393224 VTX393224:VUE393224 WDT393224:WEA393224 WNP393224:WNW393224 WXL393224:WXS393224 KZ458760:LG458760 UV458760:VC458760 AER458760:AEY458760 AON458760:AOU458760 AYJ458760:AYQ458760 BIF458760:BIM458760 BSB458760:BSI458760 CBX458760:CCE458760 CLT458760:CMA458760 CVP458760:CVW458760 DFL458760:DFS458760 DPH458760:DPO458760 DZD458760:DZK458760 EIZ458760:EJG458760 ESV458760:ETC458760 FCR458760:FCY458760 FMN458760:FMU458760 FWJ458760:FWQ458760 GGF458760:GGM458760 GQB458760:GQI458760 GZX458760:HAE458760 HJT458760:HKA458760 HTP458760:HTW458760 IDL458760:IDS458760 INH458760:INO458760 IXD458760:IXK458760 JGZ458760:JHG458760 JQV458760:JRC458760 KAR458760:KAY458760 KKN458760:KKU458760 KUJ458760:KUQ458760 LEF458760:LEM458760 LOB458760:LOI458760 LXX458760:LYE458760 MHT458760:MIA458760 MRP458760:MRW458760 NBL458760:NBS458760 NLH458760:NLO458760 NVD458760:NVK458760 OEZ458760:OFG458760 OOV458760:OPC458760 OYR458760:OYY458760 PIN458760:PIU458760 PSJ458760:PSQ458760 QCF458760:QCM458760 QMB458760:QMI458760 QVX458760:QWE458760 RFT458760:RGA458760 RPP458760:RPW458760 RZL458760:RZS458760 SJH458760:SJO458760 STD458760:STK458760 TCZ458760:TDG458760 TMV458760:TNC458760 TWR458760:TWY458760 UGN458760:UGU458760 UQJ458760:UQQ458760 VAF458760:VAM458760 VKB458760:VKI458760 VTX458760:VUE458760 WDT458760:WEA458760 WNP458760:WNW458760 WXL458760:WXS458760 KZ524296:LG524296 UV524296:VC524296 AER524296:AEY524296 AON524296:AOU524296 AYJ524296:AYQ524296 BIF524296:BIM524296 BSB524296:BSI524296 CBX524296:CCE524296 CLT524296:CMA524296 CVP524296:CVW524296 DFL524296:DFS524296 DPH524296:DPO524296 DZD524296:DZK524296 EIZ524296:EJG524296 ESV524296:ETC524296 FCR524296:FCY524296 FMN524296:FMU524296 FWJ524296:FWQ524296 GGF524296:GGM524296 GQB524296:GQI524296 GZX524296:HAE524296 HJT524296:HKA524296 HTP524296:HTW524296 IDL524296:IDS524296 INH524296:INO524296 IXD524296:IXK524296 JGZ524296:JHG524296 JQV524296:JRC524296 KAR524296:KAY524296 KKN524296:KKU524296 KUJ524296:KUQ524296 LEF524296:LEM524296 LOB524296:LOI524296 LXX524296:LYE524296 MHT524296:MIA524296 MRP524296:MRW524296 NBL524296:NBS524296 NLH524296:NLO524296 NVD524296:NVK524296 OEZ524296:OFG524296 OOV524296:OPC524296 OYR524296:OYY524296 PIN524296:PIU524296 PSJ524296:PSQ524296 QCF524296:QCM524296 QMB524296:QMI524296 QVX524296:QWE524296 RFT524296:RGA524296 RPP524296:RPW524296 RZL524296:RZS524296 SJH524296:SJO524296 STD524296:STK524296 TCZ524296:TDG524296 TMV524296:TNC524296 TWR524296:TWY524296 UGN524296:UGU524296 UQJ524296:UQQ524296 VAF524296:VAM524296 VKB524296:VKI524296 VTX524296:VUE524296 WDT524296:WEA524296 WNP524296:WNW524296 WXL524296:WXS524296 KZ589832:LG589832 UV589832:VC589832 AER589832:AEY589832 AON589832:AOU589832 AYJ589832:AYQ589832 BIF589832:BIM589832 BSB589832:BSI589832 CBX589832:CCE589832 CLT589832:CMA589832 CVP589832:CVW589832 DFL589832:DFS589832 DPH589832:DPO589832 DZD589832:DZK589832 EIZ589832:EJG589832 ESV589832:ETC589832 FCR589832:FCY589832 FMN589832:FMU589832 FWJ589832:FWQ589832 GGF589832:GGM589832 GQB589832:GQI589832 GZX589832:HAE589832 HJT589832:HKA589832 HTP589832:HTW589832 IDL589832:IDS589832 INH589832:INO589832 IXD589832:IXK589832 JGZ589832:JHG589832 JQV589832:JRC589832 KAR589832:KAY589832 KKN589832:KKU589832 KUJ589832:KUQ589832 LEF589832:LEM589832 LOB589832:LOI589832 LXX589832:LYE589832 MHT589832:MIA589832 MRP589832:MRW589832 NBL589832:NBS589832 NLH589832:NLO589832 NVD589832:NVK589832 OEZ589832:OFG589832 OOV589832:OPC589832 OYR589832:OYY589832 PIN589832:PIU589832 PSJ589832:PSQ589832 QCF589832:QCM589832 QMB589832:QMI589832 QVX589832:QWE589832 RFT589832:RGA589832 RPP589832:RPW589832 RZL589832:RZS589832 SJH589832:SJO589832 STD589832:STK589832 TCZ589832:TDG589832 TMV589832:TNC589832 TWR589832:TWY589832 UGN589832:UGU589832 UQJ589832:UQQ589832 VAF589832:VAM589832 VKB589832:VKI589832 VTX589832:VUE589832 WDT589832:WEA589832 WNP589832:WNW589832 WXL589832:WXS589832 KZ655368:LG655368 UV655368:VC655368 AER655368:AEY655368 AON655368:AOU655368 AYJ655368:AYQ655368 BIF655368:BIM655368 BSB655368:BSI655368 CBX655368:CCE655368 CLT655368:CMA655368 CVP655368:CVW655368 DFL655368:DFS655368 DPH655368:DPO655368 DZD655368:DZK655368 EIZ655368:EJG655368 ESV655368:ETC655368 FCR655368:FCY655368 FMN655368:FMU655368 FWJ655368:FWQ655368 GGF655368:GGM655368 GQB655368:GQI655368 GZX655368:HAE655368 HJT655368:HKA655368 HTP655368:HTW655368 IDL655368:IDS655368 INH655368:INO655368 IXD655368:IXK655368 JGZ655368:JHG655368 JQV655368:JRC655368 KAR655368:KAY655368 KKN655368:KKU655368 KUJ655368:KUQ655368 LEF655368:LEM655368 LOB655368:LOI655368 LXX655368:LYE655368 MHT655368:MIA655368 MRP655368:MRW655368 NBL655368:NBS655368 NLH655368:NLO655368 NVD655368:NVK655368 OEZ655368:OFG655368 OOV655368:OPC655368 OYR655368:OYY655368 PIN655368:PIU655368 PSJ655368:PSQ655368 QCF655368:QCM655368 QMB655368:QMI655368 QVX655368:QWE655368 RFT655368:RGA655368 RPP655368:RPW655368 RZL655368:RZS655368 SJH655368:SJO655368 STD655368:STK655368 TCZ655368:TDG655368 TMV655368:TNC655368 TWR655368:TWY655368 UGN655368:UGU655368 UQJ655368:UQQ655368 VAF655368:VAM655368 VKB655368:VKI655368 VTX655368:VUE655368 WDT655368:WEA655368 WNP655368:WNW655368 WXL655368:WXS655368 KZ720904:LG720904 UV720904:VC720904 AER720904:AEY720904 AON720904:AOU720904 AYJ720904:AYQ720904 BIF720904:BIM720904 BSB720904:BSI720904 CBX720904:CCE720904 CLT720904:CMA720904 CVP720904:CVW720904 DFL720904:DFS720904 DPH720904:DPO720904 DZD720904:DZK720904 EIZ720904:EJG720904 ESV720904:ETC720904 FCR720904:FCY720904 FMN720904:FMU720904 FWJ720904:FWQ720904 GGF720904:GGM720904 GQB720904:GQI720904 GZX720904:HAE720904 HJT720904:HKA720904 HTP720904:HTW720904 IDL720904:IDS720904 INH720904:INO720904 IXD720904:IXK720904 JGZ720904:JHG720904 JQV720904:JRC720904 KAR720904:KAY720904 KKN720904:KKU720904 KUJ720904:KUQ720904 LEF720904:LEM720904 LOB720904:LOI720904 LXX720904:LYE720904 MHT720904:MIA720904 MRP720904:MRW720904 NBL720904:NBS720904 NLH720904:NLO720904 NVD720904:NVK720904 OEZ720904:OFG720904 OOV720904:OPC720904 OYR720904:OYY720904 PIN720904:PIU720904 PSJ720904:PSQ720904 QCF720904:QCM720904 QMB720904:QMI720904 QVX720904:QWE720904 RFT720904:RGA720904 RPP720904:RPW720904 RZL720904:RZS720904 SJH720904:SJO720904 STD720904:STK720904 TCZ720904:TDG720904 TMV720904:TNC720904 TWR720904:TWY720904 UGN720904:UGU720904 UQJ720904:UQQ720904 VAF720904:VAM720904 VKB720904:VKI720904 VTX720904:VUE720904 WDT720904:WEA720904 WNP720904:WNW720904 WXL720904:WXS720904 KZ786440:LG786440 UV786440:VC786440 AER786440:AEY786440 AON786440:AOU786440 AYJ786440:AYQ786440 BIF786440:BIM786440 BSB786440:BSI786440 CBX786440:CCE786440 CLT786440:CMA786440 CVP786440:CVW786440 DFL786440:DFS786440 DPH786440:DPO786440 DZD786440:DZK786440 EIZ786440:EJG786440 ESV786440:ETC786440 FCR786440:FCY786440 FMN786440:FMU786440 FWJ786440:FWQ786440 GGF786440:GGM786440 GQB786440:GQI786440 GZX786440:HAE786440 HJT786440:HKA786440 HTP786440:HTW786440 IDL786440:IDS786440 INH786440:INO786440 IXD786440:IXK786440 JGZ786440:JHG786440 JQV786440:JRC786440 KAR786440:KAY786440 KKN786440:KKU786440 KUJ786440:KUQ786440 LEF786440:LEM786440 LOB786440:LOI786440 LXX786440:LYE786440 MHT786440:MIA786440 MRP786440:MRW786440 NBL786440:NBS786440 NLH786440:NLO786440 NVD786440:NVK786440 OEZ786440:OFG786440 OOV786440:OPC786440 OYR786440:OYY786440 PIN786440:PIU786440 PSJ786440:PSQ786440 QCF786440:QCM786440 QMB786440:QMI786440 QVX786440:QWE786440 RFT786440:RGA786440 RPP786440:RPW786440 RZL786440:RZS786440 SJH786440:SJO786440 STD786440:STK786440 TCZ786440:TDG786440 TMV786440:TNC786440 TWR786440:TWY786440 UGN786440:UGU786440 UQJ786440:UQQ786440 VAF786440:VAM786440 VKB786440:VKI786440 VTX786440:VUE786440 WDT786440:WEA786440 WNP786440:WNW786440 WXL786440:WXS786440 KZ851976:LG851976 UV851976:VC851976 AER851976:AEY851976 AON851976:AOU851976 AYJ851976:AYQ851976 BIF851976:BIM851976 BSB851976:BSI851976 CBX851976:CCE851976 CLT851976:CMA851976 CVP851976:CVW851976 DFL851976:DFS851976 DPH851976:DPO851976 DZD851976:DZK851976 EIZ851976:EJG851976 ESV851976:ETC851976 FCR851976:FCY851976 FMN851976:FMU851976 FWJ851976:FWQ851976 GGF851976:GGM851976 GQB851976:GQI851976 GZX851976:HAE851976 HJT851976:HKA851976 HTP851976:HTW851976 IDL851976:IDS851976 INH851976:INO851976 IXD851976:IXK851976 JGZ851976:JHG851976 JQV851976:JRC851976 KAR851976:KAY851976 KKN851976:KKU851976 KUJ851976:KUQ851976 LEF851976:LEM851976 LOB851976:LOI851976 LXX851976:LYE851976 MHT851976:MIA851976 MRP851976:MRW851976 NBL851976:NBS851976 NLH851976:NLO851976 NVD851976:NVK851976 OEZ851976:OFG851976 OOV851976:OPC851976 OYR851976:OYY851976 PIN851976:PIU851976 PSJ851976:PSQ851976 QCF851976:QCM851976 QMB851976:QMI851976 QVX851976:QWE851976 RFT851976:RGA851976 RPP851976:RPW851976 RZL851976:RZS851976 SJH851976:SJO851976 STD851976:STK851976 TCZ851976:TDG851976 TMV851976:TNC851976 TWR851976:TWY851976 UGN851976:UGU851976 UQJ851976:UQQ851976 VAF851976:VAM851976 VKB851976:VKI851976 VTX851976:VUE851976 WDT851976:WEA851976 WNP851976:WNW851976 WXL851976:WXS851976 KZ917512:LG917512 UV917512:VC917512 AER917512:AEY917512 AON917512:AOU917512 AYJ917512:AYQ917512 BIF917512:BIM917512 BSB917512:BSI917512 CBX917512:CCE917512 CLT917512:CMA917512 CVP917512:CVW917512 DFL917512:DFS917512 DPH917512:DPO917512 DZD917512:DZK917512 EIZ917512:EJG917512 ESV917512:ETC917512 FCR917512:FCY917512 FMN917512:FMU917512 FWJ917512:FWQ917512 GGF917512:GGM917512 GQB917512:GQI917512 GZX917512:HAE917512 HJT917512:HKA917512 HTP917512:HTW917512 IDL917512:IDS917512 INH917512:INO917512 IXD917512:IXK917512 JGZ917512:JHG917512 JQV917512:JRC917512 KAR917512:KAY917512 KKN917512:KKU917512 KUJ917512:KUQ917512 LEF917512:LEM917512 LOB917512:LOI917512 LXX917512:LYE917512 MHT917512:MIA917512 MRP917512:MRW917512 NBL917512:NBS917512 NLH917512:NLO917512 NVD917512:NVK917512 OEZ917512:OFG917512 OOV917512:OPC917512 OYR917512:OYY917512 PIN917512:PIU917512 PSJ917512:PSQ917512 QCF917512:QCM917512 QMB917512:QMI917512 QVX917512:QWE917512 RFT917512:RGA917512 RPP917512:RPW917512 RZL917512:RZS917512 SJH917512:SJO917512 STD917512:STK917512 TCZ917512:TDG917512 TMV917512:TNC917512 TWR917512:TWY917512 UGN917512:UGU917512 UQJ917512:UQQ917512 VAF917512:VAM917512 VKB917512:VKI917512 VTX917512:VUE917512 WDT917512:WEA917512 WNP917512:WNW917512 WXL917512:WXS917512 KZ983048:LG983048 UV983048:VC983048 AER983048:AEY983048 AON983048:AOU983048 AYJ983048:AYQ983048 BIF983048:BIM983048 BSB983048:BSI983048 CBX983048:CCE983048 CLT983048:CMA983048 CVP983048:CVW983048 DFL983048:DFS983048 DPH983048:DPO983048 DZD983048:DZK983048 EIZ983048:EJG983048 ESV983048:ETC983048 FCR983048:FCY983048 FMN983048:FMU983048 FWJ983048:FWQ983048 GGF983048:GGM983048 GQB983048:GQI983048 GZX983048:HAE983048 HJT983048:HKA983048 HTP983048:HTW983048 IDL983048:IDS983048 INH983048:INO983048 IXD983048:IXK983048 JGZ983048:JHG983048 JQV983048:JRC983048 KAR983048:KAY983048 KKN983048:KKU983048 KUJ983048:KUQ983048 LEF983048:LEM983048 LOB983048:LOI983048 LXX983048:LYE983048 MHT983048:MIA983048 MRP983048:MRW983048 NBL983048:NBS983048 NLH983048:NLO983048 NVD983048:NVK983048 OEZ983048:OFG983048 OOV983048:OPC983048 OYR983048:OYY983048 PIN983048:PIU983048 PSJ983048:PSQ983048 QCF983048:QCM983048 QMB983048:QMI983048 QVX983048:QWE983048 RFT983048:RGA983048 RPP983048:RPW983048 RZL983048:RZS983048 SJH983048:SJO983048 STD983048:STK983048 TCZ983048:TDG983048 TMV983048:TNC983048 TWR983048:TWY983048 UGN983048:UGU983048 UQJ983048:UQQ983048 VAF983048:VAM983048 VKB983048:VKI983048 VTX983048:VUE983048 WDT983048:WEA983048 WNP983048:WNW983048 WXL15:WXS16 WNP15:WNW16 WDT15:WEA16 VTX15:VUE16 VKB15:VKI16 VAF15:VAM16 UQJ15:UQQ16 UGN15:UGU16 TWR15:TWY16 TMV15:TNC16 TCZ15:TDG16 STD15:STK16 SJH15:SJO16 RZL15:RZS16 RPP15:RPW16 RFT15:RGA16 QVX15:QWE16 QMB15:QMI16 QCF15:QCM16 PSJ15:PSQ16 PIN15:PIU16 OYR15:OYY16 OOV15:OPC16 OEZ15:OFG16 NVD15:NVK16 NLH15:NLO16 NBL15:NBS16 MRP15:MRW16 MHT15:MIA16 LXX15:LYE16 LOB15:LOI16 LEF15:LEM16 KUJ15:KUQ16 KKN15:KKU16 KAR15:KAY16 JQV15:JRC16 JGZ15:JHG16 IXD15:IXK16 INH15:INO16 IDL15:IDS16 HTP15:HTW16 HJT15:HKA16 GZX15:HAE16 GQB15:GQI16 GGF15:GGM16 FWJ15:FWQ16 FMN15:FMU16 FCR15:FCY16 ESV15:ETC16 EIZ15:EJG16 DZD15:DZK16 DPH15:DPO16 DFL15:DFS16 CVP15:CVW16 CLT15:CMA16 CBX15:CCE16 BSB15:BSI16 BIF15:BIM16 AYJ15:AYQ16 AON15:AOU16 AER15:AEY16 UV15:VC16 KZ15:LG16 CA65537:CQ65538 CA131073:CQ131074 CA196609:CQ196610 CA262145:CQ262146 CA327681:CQ327682 CA393217:CQ393218 CA458753:CQ458754 CA524289:CQ524290 CA589825:CQ589826 CA655361:CQ655362 CA720897:CQ720898 CA786433:CQ786434 CA851969:CQ851970 CA917505:CQ917506 CA983041:CQ983042 CA65544:CQ65544 CA131080:CQ131080 CA196616:CQ196616 CA262152:CQ262152 CA327688:CQ327688 CA393224:CQ393224 CA458760:CQ458760 CA524296:CQ524296 CA589832:CQ589832 CA655368:CQ655368 CA720904:CQ720904 CA786440:CQ786440 CA851976:CQ851976 CA917512:CQ917512 CA983048:CQ983048 KZ26:LG27 WXL26:WXS27 WNP26:WNW27 WDT26:WEA27 VTX26:VUE27 VKB26:VKI27 VAF26:VAM27 UQJ26:UQQ27 UGN26:UGU27 TWR26:TWY27 TMV26:TNC27 TCZ26:TDG27 STD26:STK27 SJH26:SJO27 RZL26:RZS27 RPP26:RPW27 RFT26:RGA27 QVX26:QWE27 QMB26:QMI27 QCF26:QCM27 PSJ26:PSQ27 PIN26:PIU27 OYR26:OYY27 OOV26:OPC27 OEZ26:OFG27 NVD26:NVK27 NLH26:NLO27 NBL26:NBS27 MRP26:MRW27 MHT26:MIA27 LXX26:LYE27 LOB26:LOI27 LEF26:LEM27 KUJ26:KUQ27 KKN26:KKU27 KAR26:KAY27 JQV26:JRC27 JGZ26:JHG27 IXD26:IXK27 INH26:INO27 IDL26:IDS27 HTP26:HTW27 HJT26:HKA27 GZX26:HAE27 GQB26:GQI27 GGF26:GGM27 FWJ26:FWQ27 FMN26:FMU27 FCR26:FCY27 ESV26:ETC27 EIZ26:EJG27 DZD26:DZK27 DPH26:DPO27 DFL26:DFS27 CVP26:CVW27 CLT26:CMA27 CBX26:CCE27 BSB26:BSI27 BIF26:BIM27 AYJ26:AYQ27 AON26:AOU27 AER26:AEY27 UV26:VC27" xr:uid="{52201384-FB70-4CFD-864A-1DF2680CE217}">
      <formula1>1</formula1>
      <formula2>13</formula2>
    </dataValidation>
    <dataValidation type="textLength" allowBlank="1" showInputMessage="1" showErrorMessage="1" errorTitle="文字数オーバー" error="3文字までしか入力できません" sqref="JP14:JR14 TL14:TN14 ADH14:ADJ14 AND14:ANF14 AWZ14:AXB14 BGV14:BGX14 BQR14:BQT14 CAN14:CAP14 CKJ14:CKL14 CUF14:CUH14 DEB14:DED14 DNX14:DNZ14 DXT14:DXV14 EHP14:EHR14 ERL14:ERN14 FBH14:FBJ14 FLD14:FLF14 FUZ14:FVB14 GEV14:GEX14 GOR14:GOT14 GYN14:GYP14 HIJ14:HIL14 HSF14:HSH14 ICB14:ICD14 ILX14:ILZ14 IVT14:IVV14 JFP14:JFR14 JPL14:JPN14 JZH14:JZJ14 KJD14:KJF14 KSZ14:KTB14 LCV14:LCX14 LMR14:LMT14 LWN14:LWP14 MGJ14:MGL14 MQF14:MQH14 NAB14:NAD14 NJX14:NJZ14 NTT14:NTV14 ODP14:ODR14 ONL14:ONN14 OXH14:OXJ14 PHD14:PHF14 PQZ14:PRB14 QAV14:QAX14 QKR14:QKT14 QUN14:QUP14 REJ14:REL14 ROF14:ROH14 RYB14:RYD14 SHX14:SHZ14 SRT14:SRV14 TBP14:TBR14 TLL14:TLN14 TVH14:TVJ14 UFD14:UFF14 UOZ14:UPB14 UYV14:UYX14 VIR14:VIT14 VSN14:VSP14 WCJ14:WCL14 WMF14:WMH14 WWB14:WWD14 JP65536:JR65536 TL65536:TN65536 ADH65536:ADJ65536 AND65536:ANF65536 AWZ65536:AXB65536 BGV65536:BGX65536 BQR65536:BQT65536 CAN65536:CAP65536 CKJ65536:CKL65536 CUF65536:CUH65536 DEB65536:DED65536 DNX65536:DNZ65536 DXT65536:DXV65536 EHP65536:EHR65536 ERL65536:ERN65536 FBH65536:FBJ65536 FLD65536:FLF65536 FUZ65536:FVB65536 GEV65536:GEX65536 GOR65536:GOT65536 GYN65536:GYP65536 HIJ65536:HIL65536 HSF65536:HSH65536 ICB65536:ICD65536 ILX65536:ILZ65536 IVT65536:IVV65536 JFP65536:JFR65536 JPL65536:JPN65536 JZH65536:JZJ65536 KJD65536:KJF65536 KSZ65536:KTB65536 LCV65536:LCX65536 LMR65536:LMT65536 LWN65536:LWP65536 MGJ65536:MGL65536 MQF65536:MQH65536 NAB65536:NAD65536 NJX65536:NJZ65536 NTT65536:NTV65536 ODP65536:ODR65536 ONL65536:ONN65536 OXH65536:OXJ65536 PHD65536:PHF65536 PQZ65536:PRB65536 QAV65536:QAX65536 QKR65536:QKT65536 QUN65536:QUP65536 REJ65536:REL65536 ROF65536:ROH65536 RYB65536:RYD65536 SHX65536:SHZ65536 SRT65536:SRV65536 TBP65536:TBR65536 TLL65536:TLN65536 TVH65536:TVJ65536 UFD65536:UFF65536 UOZ65536:UPB65536 UYV65536:UYX65536 VIR65536:VIT65536 VSN65536:VSP65536 WCJ65536:WCL65536 WMF65536:WMH65536 WWB65536:WWD65536 JP131072:JR131072 TL131072:TN131072 ADH131072:ADJ131072 AND131072:ANF131072 AWZ131072:AXB131072 BGV131072:BGX131072 BQR131072:BQT131072 CAN131072:CAP131072 CKJ131072:CKL131072 CUF131072:CUH131072 DEB131072:DED131072 DNX131072:DNZ131072 DXT131072:DXV131072 EHP131072:EHR131072 ERL131072:ERN131072 FBH131072:FBJ131072 FLD131072:FLF131072 FUZ131072:FVB131072 GEV131072:GEX131072 GOR131072:GOT131072 GYN131072:GYP131072 HIJ131072:HIL131072 HSF131072:HSH131072 ICB131072:ICD131072 ILX131072:ILZ131072 IVT131072:IVV131072 JFP131072:JFR131072 JPL131072:JPN131072 JZH131072:JZJ131072 KJD131072:KJF131072 KSZ131072:KTB131072 LCV131072:LCX131072 LMR131072:LMT131072 LWN131072:LWP131072 MGJ131072:MGL131072 MQF131072:MQH131072 NAB131072:NAD131072 NJX131072:NJZ131072 NTT131072:NTV131072 ODP131072:ODR131072 ONL131072:ONN131072 OXH131072:OXJ131072 PHD131072:PHF131072 PQZ131072:PRB131072 QAV131072:QAX131072 QKR131072:QKT131072 QUN131072:QUP131072 REJ131072:REL131072 ROF131072:ROH131072 RYB131072:RYD131072 SHX131072:SHZ131072 SRT131072:SRV131072 TBP131072:TBR131072 TLL131072:TLN131072 TVH131072:TVJ131072 UFD131072:UFF131072 UOZ131072:UPB131072 UYV131072:UYX131072 VIR131072:VIT131072 VSN131072:VSP131072 WCJ131072:WCL131072 WMF131072:WMH131072 WWB131072:WWD131072 JP196608:JR196608 TL196608:TN196608 ADH196608:ADJ196608 AND196608:ANF196608 AWZ196608:AXB196608 BGV196608:BGX196608 BQR196608:BQT196608 CAN196608:CAP196608 CKJ196608:CKL196608 CUF196608:CUH196608 DEB196608:DED196608 DNX196608:DNZ196608 DXT196608:DXV196608 EHP196608:EHR196608 ERL196608:ERN196608 FBH196608:FBJ196608 FLD196608:FLF196608 FUZ196608:FVB196608 GEV196608:GEX196608 GOR196608:GOT196608 GYN196608:GYP196608 HIJ196608:HIL196608 HSF196608:HSH196608 ICB196608:ICD196608 ILX196608:ILZ196608 IVT196608:IVV196608 JFP196608:JFR196608 JPL196608:JPN196608 JZH196608:JZJ196608 KJD196608:KJF196608 KSZ196608:KTB196608 LCV196608:LCX196608 LMR196608:LMT196608 LWN196608:LWP196608 MGJ196608:MGL196608 MQF196608:MQH196608 NAB196608:NAD196608 NJX196608:NJZ196608 NTT196608:NTV196608 ODP196608:ODR196608 ONL196608:ONN196608 OXH196608:OXJ196608 PHD196608:PHF196608 PQZ196608:PRB196608 QAV196608:QAX196608 QKR196608:QKT196608 QUN196608:QUP196608 REJ196608:REL196608 ROF196608:ROH196608 RYB196608:RYD196608 SHX196608:SHZ196608 SRT196608:SRV196608 TBP196608:TBR196608 TLL196608:TLN196608 TVH196608:TVJ196608 UFD196608:UFF196608 UOZ196608:UPB196608 UYV196608:UYX196608 VIR196608:VIT196608 VSN196608:VSP196608 WCJ196608:WCL196608 WMF196608:WMH196608 WWB196608:WWD196608 JP262144:JR262144 TL262144:TN262144 ADH262144:ADJ262144 AND262144:ANF262144 AWZ262144:AXB262144 BGV262144:BGX262144 BQR262144:BQT262144 CAN262144:CAP262144 CKJ262144:CKL262144 CUF262144:CUH262144 DEB262144:DED262144 DNX262144:DNZ262144 DXT262144:DXV262144 EHP262144:EHR262144 ERL262144:ERN262144 FBH262144:FBJ262144 FLD262144:FLF262144 FUZ262144:FVB262144 GEV262144:GEX262144 GOR262144:GOT262144 GYN262144:GYP262144 HIJ262144:HIL262144 HSF262144:HSH262144 ICB262144:ICD262144 ILX262144:ILZ262144 IVT262144:IVV262144 JFP262144:JFR262144 JPL262144:JPN262144 JZH262144:JZJ262144 KJD262144:KJF262144 KSZ262144:KTB262144 LCV262144:LCX262144 LMR262144:LMT262144 LWN262144:LWP262144 MGJ262144:MGL262144 MQF262144:MQH262144 NAB262144:NAD262144 NJX262144:NJZ262144 NTT262144:NTV262144 ODP262144:ODR262144 ONL262144:ONN262144 OXH262144:OXJ262144 PHD262144:PHF262144 PQZ262144:PRB262144 QAV262144:QAX262144 QKR262144:QKT262144 QUN262144:QUP262144 REJ262144:REL262144 ROF262144:ROH262144 RYB262144:RYD262144 SHX262144:SHZ262144 SRT262144:SRV262144 TBP262144:TBR262144 TLL262144:TLN262144 TVH262144:TVJ262144 UFD262144:UFF262144 UOZ262144:UPB262144 UYV262144:UYX262144 VIR262144:VIT262144 VSN262144:VSP262144 WCJ262144:WCL262144 WMF262144:WMH262144 WWB262144:WWD262144 JP327680:JR327680 TL327680:TN327680 ADH327680:ADJ327680 AND327680:ANF327680 AWZ327680:AXB327680 BGV327680:BGX327680 BQR327680:BQT327680 CAN327680:CAP327680 CKJ327680:CKL327680 CUF327680:CUH327680 DEB327680:DED327680 DNX327680:DNZ327680 DXT327680:DXV327680 EHP327680:EHR327680 ERL327680:ERN327680 FBH327680:FBJ327680 FLD327680:FLF327680 FUZ327680:FVB327680 GEV327680:GEX327680 GOR327680:GOT327680 GYN327680:GYP327680 HIJ327680:HIL327680 HSF327680:HSH327680 ICB327680:ICD327680 ILX327680:ILZ327680 IVT327680:IVV327680 JFP327680:JFR327680 JPL327680:JPN327680 JZH327680:JZJ327680 KJD327680:KJF327680 KSZ327680:KTB327680 LCV327680:LCX327680 LMR327680:LMT327680 LWN327680:LWP327680 MGJ327680:MGL327680 MQF327680:MQH327680 NAB327680:NAD327680 NJX327680:NJZ327680 NTT327680:NTV327680 ODP327680:ODR327680 ONL327680:ONN327680 OXH327680:OXJ327680 PHD327680:PHF327680 PQZ327680:PRB327680 QAV327680:QAX327680 QKR327680:QKT327680 QUN327680:QUP327680 REJ327680:REL327680 ROF327680:ROH327680 RYB327680:RYD327680 SHX327680:SHZ327680 SRT327680:SRV327680 TBP327680:TBR327680 TLL327680:TLN327680 TVH327680:TVJ327680 UFD327680:UFF327680 UOZ327680:UPB327680 UYV327680:UYX327680 VIR327680:VIT327680 VSN327680:VSP327680 WCJ327680:WCL327680 WMF327680:WMH327680 WWB327680:WWD327680 JP393216:JR393216 TL393216:TN393216 ADH393216:ADJ393216 AND393216:ANF393216 AWZ393216:AXB393216 BGV393216:BGX393216 BQR393216:BQT393216 CAN393216:CAP393216 CKJ393216:CKL393216 CUF393216:CUH393216 DEB393216:DED393216 DNX393216:DNZ393216 DXT393216:DXV393216 EHP393216:EHR393216 ERL393216:ERN393216 FBH393216:FBJ393216 FLD393216:FLF393216 FUZ393216:FVB393216 GEV393216:GEX393216 GOR393216:GOT393216 GYN393216:GYP393216 HIJ393216:HIL393216 HSF393216:HSH393216 ICB393216:ICD393216 ILX393216:ILZ393216 IVT393216:IVV393216 JFP393216:JFR393216 JPL393216:JPN393216 JZH393216:JZJ393216 KJD393216:KJF393216 KSZ393216:KTB393216 LCV393216:LCX393216 LMR393216:LMT393216 LWN393216:LWP393216 MGJ393216:MGL393216 MQF393216:MQH393216 NAB393216:NAD393216 NJX393216:NJZ393216 NTT393216:NTV393216 ODP393216:ODR393216 ONL393216:ONN393216 OXH393216:OXJ393216 PHD393216:PHF393216 PQZ393216:PRB393216 QAV393216:QAX393216 QKR393216:QKT393216 QUN393216:QUP393216 REJ393216:REL393216 ROF393216:ROH393216 RYB393216:RYD393216 SHX393216:SHZ393216 SRT393216:SRV393216 TBP393216:TBR393216 TLL393216:TLN393216 TVH393216:TVJ393216 UFD393216:UFF393216 UOZ393216:UPB393216 UYV393216:UYX393216 VIR393216:VIT393216 VSN393216:VSP393216 WCJ393216:WCL393216 WMF393216:WMH393216 WWB393216:WWD393216 JP458752:JR458752 TL458752:TN458752 ADH458752:ADJ458752 AND458752:ANF458752 AWZ458752:AXB458752 BGV458752:BGX458752 BQR458752:BQT458752 CAN458752:CAP458752 CKJ458752:CKL458752 CUF458752:CUH458752 DEB458752:DED458752 DNX458752:DNZ458752 DXT458752:DXV458752 EHP458752:EHR458752 ERL458752:ERN458752 FBH458752:FBJ458752 FLD458752:FLF458752 FUZ458752:FVB458752 GEV458752:GEX458752 GOR458752:GOT458752 GYN458752:GYP458752 HIJ458752:HIL458752 HSF458752:HSH458752 ICB458752:ICD458752 ILX458752:ILZ458752 IVT458752:IVV458752 JFP458752:JFR458752 JPL458752:JPN458752 JZH458752:JZJ458752 KJD458752:KJF458752 KSZ458752:KTB458752 LCV458752:LCX458752 LMR458752:LMT458752 LWN458752:LWP458752 MGJ458752:MGL458752 MQF458752:MQH458752 NAB458752:NAD458752 NJX458752:NJZ458752 NTT458752:NTV458752 ODP458752:ODR458752 ONL458752:ONN458752 OXH458752:OXJ458752 PHD458752:PHF458752 PQZ458752:PRB458752 QAV458752:QAX458752 QKR458752:QKT458752 QUN458752:QUP458752 REJ458752:REL458752 ROF458752:ROH458752 RYB458752:RYD458752 SHX458752:SHZ458752 SRT458752:SRV458752 TBP458752:TBR458752 TLL458752:TLN458752 TVH458752:TVJ458752 UFD458752:UFF458752 UOZ458752:UPB458752 UYV458752:UYX458752 VIR458752:VIT458752 VSN458752:VSP458752 WCJ458752:WCL458752 WMF458752:WMH458752 WWB458752:WWD458752 JP524288:JR524288 TL524288:TN524288 ADH524288:ADJ524288 AND524288:ANF524288 AWZ524288:AXB524288 BGV524288:BGX524288 BQR524288:BQT524288 CAN524288:CAP524288 CKJ524288:CKL524288 CUF524288:CUH524288 DEB524288:DED524288 DNX524288:DNZ524288 DXT524288:DXV524288 EHP524288:EHR524288 ERL524288:ERN524288 FBH524288:FBJ524288 FLD524288:FLF524288 FUZ524288:FVB524288 GEV524288:GEX524288 GOR524288:GOT524288 GYN524288:GYP524288 HIJ524288:HIL524288 HSF524288:HSH524288 ICB524288:ICD524288 ILX524288:ILZ524288 IVT524288:IVV524288 JFP524288:JFR524288 JPL524288:JPN524288 JZH524288:JZJ524288 KJD524288:KJF524288 KSZ524288:KTB524288 LCV524288:LCX524288 LMR524288:LMT524288 LWN524288:LWP524288 MGJ524288:MGL524288 MQF524288:MQH524288 NAB524288:NAD524288 NJX524288:NJZ524288 NTT524288:NTV524288 ODP524288:ODR524288 ONL524288:ONN524288 OXH524288:OXJ524288 PHD524288:PHF524288 PQZ524288:PRB524288 QAV524288:QAX524288 QKR524288:QKT524288 QUN524288:QUP524288 REJ524288:REL524288 ROF524288:ROH524288 RYB524288:RYD524288 SHX524288:SHZ524288 SRT524288:SRV524288 TBP524288:TBR524288 TLL524288:TLN524288 TVH524288:TVJ524288 UFD524288:UFF524288 UOZ524288:UPB524288 UYV524288:UYX524288 VIR524288:VIT524288 VSN524288:VSP524288 WCJ524288:WCL524288 WMF524288:WMH524288 WWB524288:WWD524288 JP589824:JR589824 TL589824:TN589824 ADH589824:ADJ589824 AND589824:ANF589824 AWZ589824:AXB589824 BGV589824:BGX589824 BQR589824:BQT589824 CAN589824:CAP589824 CKJ589824:CKL589824 CUF589824:CUH589824 DEB589824:DED589824 DNX589824:DNZ589824 DXT589824:DXV589824 EHP589824:EHR589824 ERL589824:ERN589824 FBH589824:FBJ589824 FLD589824:FLF589824 FUZ589824:FVB589824 GEV589824:GEX589824 GOR589824:GOT589824 GYN589824:GYP589824 HIJ589824:HIL589824 HSF589824:HSH589824 ICB589824:ICD589824 ILX589824:ILZ589824 IVT589824:IVV589824 JFP589824:JFR589824 JPL589824:JPN589824 JZH589824:JZJ589824 KJD589824:KJF589824 KSZ589824:KTB589824 LCV589824:LCX589824 LMR589824:LMT589824 LWN589824:LWP589824 MGJ589824:MGL589824 MQF589824:MQH589824 NAB589824:NAD589824 NJX589824:NJZ589824 NTT589824:NTV589824 ODP589824:ODR589824 ONL589824:ONN589824 OXH589824:OXJ589824 PHD589824:PHF589824 PQZ589824:PRB589824 QAV589824:QAX589824 QKR589824:QKT589824 QUN589824:QUP589824 REJ589824:REL589824 ROF589824:ROH589824 RYB589824:RYD589824 SHX589824:SHZ589824 SRT589824:SRV589824 TBP589824:TBR589824 TLL589824:TLN589824 TVH589824:TVJ589824 UFD589824:UFF589824 UOZ589824:UPB589824 UYV589824:UYX589824 VIR589824:VIT589824 VSN589824:VSP589824 WCJ589824:WCL589824 WMF589824:WMH589824 WWB589824:WWD589824 JP655360:JR655360 TL655360:TN655360 ADH655360:ADJ655360 AND655360:ANF655360 AWZ655360:AXB655360 BGV655360:BGX655360 BQR655360:BQT655360 CAN655360:CAP655360 CKJ655360:CKL655360 CUF655360:CUH655360 DEB655360:DED655360 DNX655360:DNZ655360 DXT655360:DXV655360 EHP655360:EHR655360 ERL655360:ERN655360 FBH655360:FBJ655360 FLD655360:FLF655360 FUZ655360:FVB655360 GEV655360:GEX655360 GOR655360:GOT655360 GYN655360:GYP655360 HIJ655360:HIL655360 HSF655360:HSH655360 ICB655360:ICD655360 ILX655360:ILZ655360 IVT655360:IVV655360 JFP655360:JFR655360 JPL655360:JPN655360 JZH655360:JZJ655360 KJD655360:KJF655360 KSZ655360:KTB655360 LCV655360:LCX655360 LMR655360:LMT655360 LWN655360:LWP655360 MGJ655360:MGL655360 MQF655360:MQH655360 NAB655360:NAD655360 NJX655360:NJZ655360 NTT655360:NTV655360 ODP655360:ODR655360 ONL655360:ONN655360 OXH655360:OXJ655360 PHD655360:PHF655360 PQZ655360:PRB655360 QAV655360:QAX655360 QKR655360:QKT655360 QUN655360:QUP655360 REJ655360:REL655360 ROF655360:ROH655360 RYB655360:RYD655360 SHX655360:SHZ655360 SRT655360:SRV655360 TBP655360:TBR655360 TLL655360:TLN655360 TVH655360:TVJ655360 UFD655360:UFF655360 UOZ655360:UPB655360 UYV655360:UYX655360 VIR655360:VIT655360 VSN655360:VSP655360 WCJ655360:WCL655360 WMF655360:WMH655360 WWB655360:WWD655360 JP720896:JR720896 TL720896:TN720896 ADH720896:ADJ720896 AND720896:ANF720896 AWZ720896:AXB720896 BGV720896:BGX720896 BQR720896:BQT720896 CAN720896:CAP720896 CKJ720896:CKL720896 CUF720896:CUH720896 DEB720896:DED720896 DNX720896:DNZ720896 DXT720896:DXV720896 EHP720896:EHR720896 ERL720896:ERN720896 FBH720896:FBJ720896 FLD720896:FLF720896 FUZ720896:FVB720896 GEV720896:GEX720896 GOR720896:GOT720896 GYN720896:GYP720896 HIJ720896:HIL720896 HSF720896:HSH720896 ICB720896:ICD720896 ILX720896:ILZ720896 IVT720896:IVV720896 JFP720896:JFR720896 JPL720896:JPN720896 JZH720896:JZJ720896 KJD720896:KJF720896 KSZ720896:KTB720896 LCV720896:LCX720896 LMR720896:LMT720896 LWN720896:LWP720896 MGJ720896:MGL720896 MQF720896:MQH720896 NAB720896:NAD720896 NJX720896:NJZ720896 NTT720896:NTV720896 ODP720896:ODR720896 ONL720896:ONN720896 OXH720896:OXJ720896 PHD720896:PHF720896 PQZ720896:PRB720896 QAV720896:QAX720896 QKR720896:QKT720896 QUN720896:QUP720896 REJ720896:REL720896 ROF720896:ROH720896 RYB720896:RYD720896 SHX720896:SHZ720896 SRT720896:SRV720896 TBP720896:TBR720896 TLL720896:TLN720896 TVH720896:TVJ720896 UFD720896:UFF720896 UOZ720896:UPB720896 UYV720896:UYX720896 VIR720896:VIT720896 VSN720896:VSP720896 WCJ720896:WCL720896 WMF720896:WMH720896 WWB720896:WWD720896 JP786432:JR786432 TL786432:TN786432 ADH786432:ADJ786432 AND786432:ANF786432 AWZ786432:AXB786432 BGV786432:BGX786432 BQR786432:BQT786432 CAN786432:CAP786432 CKJ786432:CKL786432 CUF786432:CUH786432 DEB786432:DED786432 DNX786432:DNZ786432 DXT786432:DXV786432 EHP786432:EHR786432 ERL786432:ERN786432 FBH786432:FBJ786432 FLD786432:FLF786432 FUZ786432:FVB786432 GEV786432:GEX786432 GOR786432:GOT786432 GYN786432:GYP786432 HIJ786432:HIL786432 HSF786432:HSH786432 ICB786432:ICD786432 ILX786432:ILZ786432 IVT786432:IVV786432 JFP786432:JFR786432 JPL786432:JPN786432 JZH786432:JZJ786432 KJD786432:KJF786432 KSZ786432:KTB786432 LCV786432:LCX786432 LMR786432:LMT786432 LWN786432:LWP786432 MGJ786432:MGL786432 MQF786432:MQH786432 NAB786432:NAD786432 NJX786432:NJZ786432 NTT786432:NTV786432 ODP786432:ODR786432 ONL786432:ONN786432 OXH786432:OXJ786432 PHD786432:PHF786432 PQZ786432:PRB786432 QAV786432:QAX786432 QKR786432:QKT786432 QUN786432:QUP786432 REJ786432:REL786432 ROF786432:ROH786432 RYB786432:RYD786432 SHX786432:SHZ786432 SRT786432:SRV786432 TBP786432:TBR786432 TLL786432:TLN786432 TVH786432:TVJ786432 UFD786432:UFF786432 UOZ786432:UPB786432 UYV786432:UYX786432 VIR786432:VIT786432 VSN786432:VSP786432 WCJ786432:WCL786432 WMF786432:WMH786432 WWB786432:WWD786432 JP851968:JR851968 TL851968:TN851968 ADH851968:ADJ851968 AND851968:ANF851968 AWZ851968:AXB851968 BGV851968:BGX851968 BQR851968:BQT851968 CAN851968:CAP851968 CKJ851968:CKL851968 CUF851968:CUH851968 DEB851968:DED851968 DNX851968:DNZ851968 DXT851968:DXV851968 EHP851968:EHR851968 ERL851968:ERN851968 FBH851968:FBJ851968 FLD851968:FLF851968 FUZ851968:FVB851968 GEV851968:GEX851968 GOR851968:GOT851968 GYN851968:GYP851968 HIJ851968:HIL851968 HSF851968:HSH851968 ICB851968:ICD851968 ILX851968:ILZ851968 IVT851968:IVV851968 JFP851968:JFR851968 JPL851968:JPN851968 JZH851968:JZJ851968 KJD851968:KJF851968 KSZ851968:KTB851968 LCV851968:LCX851968 LMR851968:LMT851968 LWN851968:LWP851968 MGJ851968:MGL851968 MQF851968:MQH851968 NAB851968:NAD851968 NJX851968:NJZ851968 NTT851968:NTV851968 ODP851968:ODR851968 ONL851968:ONN851968 OXH851968:OXJ851968 PHD851968:PHF851968 PQZ851968:PRB851968 QAV851968:QAX851968 QKR851968:QKT851968 QUN851968:QUP851968 REJ851968:REL851968 ROF851968:ROH851968 RYB851968:RYD851968 SHX851968:SHZ851968 SRT851968:SRV851968 TBP851968:TBR851968 TLL851968:TLN851968 TVH851968:TVJ851968 UFD851968:UFF851968 UOZ851968:UPB851968 UYV851968:UYX851968 VIR851968:VIT851968 VSN851968:VSP851968 WCJ851968:WCL851968 WMF851968:WMH851968 WWB851968:WWD851968 JP917504:JR917504 TL917504:TN917504 ADH917504:ADJ917504 AND917504:ANF917504 AWZ917504:AXB917504 BGV917504:BGX917504 BQR917504:BQT917504 CAN917504:CAP917504 CKJ917504:CKL917504 CUF917504:CUH917504 DEB917504:DED917504 DNX917504:DNZ917504 DXT917504:DXV917504 EHP917504:EHR917504 ERL917504:ERN917504 FBH917504:FBJ917504 FLD917504:FLF917504 FUZ917504:FVB917504 GEV917504:GEX917504 GOR917504:GOT917504 GYN917504:GYP917504 HIJ917504:HIL917504 HSF917504:HSH917504 ICB917504:ICD917504 ILX917504:ILZ917504 IVT917504:IVV917504 JFP917504:JFR917504 JPL917504:JPN917504 JZH917504:JZJ917504 KJD917504:KJF917504 KSZ917504:KTB917504 LCV917504:LCX917504 LMR917504:LMT917504 LWN917504:LWP917504 MGJ917504:MGL917504 MQF917504:MQH917504 NAB917504:NAD917504 NJX917504:NJZ917504 NTT917504:NTV917504 ODP917504:ODR917504 ONL917504:ONN917504 OXH917504:OXJ917504 PHD917504:PHF917504 PQZ917504:PRB917504 QAV917504:QAX917504 QKR917504:QKT917504 QUN917504:QUP917504 REJ917504:REL917504 ROF917504:ROH917504 RYB917504:RYD917504 SHX917504:SHZ917504 SRT917504:SRV917504 TBP917504:TBR917504 TLL917504:TLN917504 TVH917504:TVJ917504 UFD917504:UFF917504 UOZ917504:UPB917504 UYV917504:UYX917504 VIR917504:VIT917504 VSN917504:VSP917504 WCJ917504:WCL917504 WMF917504:WMH917504 WWB917504:WWD917504 JP983040:JR983040 TL983040:TN983040 ADH983040:ADJ983040 AND983040:ANF983040 AWZ983040:AXB983040 BGV983040:BGX983040 BQR983040:BQT983040 CAN983040:CAP983040 CKJ983040:CKL983040 CUF983040:CUH983040 DEB983040:DED983040 DNX983040:DNZ983040 DXT983040:DXV983040 EHP983040:EHR983040 ERL983040:ERN983040 FBH983040:FBJ983040 FLD983040:FLF983040 FUZ983040:FVB983040 GEV983040:GEX983040 GOR983040:GOT983040 GYN983040:GYP983040 HIJ983040:HIL983040 HSF983040:HSH983040 ICB983040:ICD983040 ILX983040:ILZ983040 IVT983040:IVV983040 JFP983040:JFR983040 JPL983040:JPN983040 JZH983040:JZJ983040 KJD983040:KJF983040 KSZ983040:KTB983040 LCV983040:LCX983040 LMR983040:LMT983040 LWN983040:LWP983040 MGJ983040:MGL983040 MQF983040:MQH983040 NAB983040:NAD983040 NJX983040:NJZ983040 NTT983040:NTV983040 ODP983040:ODR983040 ONL983040:ONN983040 OXH983040:OXJ983040 PHD983040:PHF983040 PQZ983040:PRB983040 QAV983040:QAX983040 QKR983040:QKT983040 QUN983040:QUP983040 REJ983040:REL983040 ROF983040:ROH983040 RYB983040:RYD983040 SHX983040:SHZ983040 SRT983040:SRV983040 TBP983040:TBR983040 TLL983040:TLN983040 TVH983040:TVJ983040 UFD983040:UFF983040 UOZ983040:UPB983040 UYV983040:UYX983040 VIR983040:VIT983040 VSN983040:VSP983040 WCJ983040:WCL983040 WMF983040:WMH983040 WWB983040:WWD983040 WWB983049:WWD983049 JP65545:JR65545 TL65545:TN65545 ADH65545:ADJ65545 AND65545:ANF65545 AWZ65545:AXB65545 BGV65545:BGX65545 BQR65545:BQT65545 CAN65545:CAP65545 CKJ65545:CKL65545 CUF65545:CUH65545 DEB65545:DED65545 DNX65545:DNZ65545 DXT65545:DXV65545 EHP65545:EHR65545 ERL65545:ERN65545 FBH65545:FBJ65545 FLD65545:FLF65545 FUZ65545:FVB65545 GEV65545:GEX65545 GOR65545:GOT65545 GYN65545:GYP65545 HIJ65545:HIL65545 HSF65545:HSH65545 ICB65545:ICD65545 ILX65545:ILZ65545 IVT65545:IVV65545 JFP65545:JFR65545 JPL65545:JPN65545 JZH65545:JZJ65545 KJD65545:KJF65545 KSZ65545:KTB65545 LCV65545:LCX65545 LMR65545:LMT65545 LWN65545:LWP65545 MGJ65545:MGL65545 MQF65545:MQH65545 NAB65545:NAD65545 NJX65545:NJZ65545 NTT65545:NTV65545 ODP65545:ODR65545 ONL65545:ONN65545 OXH65545:OXJ65545 PHD65545:PHF65545 PQZ65545:PRB65545 QAV65545:QAX65545 QKR65545:QKT65545 QUN65545:QUP65545 REJ65545:REL65545 ROF65545:ROH65545 RYB65545:RYD65545 SHX65545:SHZ65545 SRT65545:SRV65545 TBP65545:TBR65545 TLL65545:TLN65545 TVH65545:TVJ65545 UFD65545:UFF65545 UOZ65545:UPB65545 UYV65545:UYX65545 VIR65545:VIT65545 VSN65545:VSP65545 WCJ65545:WCL65545 WMF65545:WMH65545 WWB65545:WWD65545 JP131081:JR131081 TL131081:TN131081 ADH131081:ADJ131081 AND131081:ANF131081 AWZ131081:AXB131081 BGV131081:BGX131081 BQR131081:BQT131081 CAN131081:CAP131081 CKJ131081:CKL131081 CUF131081:CUH131081 DEB131081:DED131081 DNX131081:DNZ131081 DXT131081:DXV131081 EHP131081:EHR131081 ERL131081:ERN131081 FBH131081:FBJ131081 FLD131081:FLF131081 FUZ131081:FVB131081 GEV131081:GEX131081 GOR131081:GOT131081 GYN131081:GYP131081 HIJ131081:HIL131081 HSF131081:HSH131081 ICB131081:ICD131081 ILX131081:ILZ131081 IVT131081:IVV131081 JFP131081:JFR131081 JPL131081:JPN131081 JZH131081:JZJ131081 KJD131081:KJF131081 KSZ131081:KTB131081 LCV131081:LCX131081 LMR131081:LMT131081 LWN131081:LWP131081 MGJ131081:MGL131081 MQF131081:MQH131081 NAB131081:NAD131081 NJX131081:NJZ131081 NTT131081:NTV131081 ODP131081:ODR131081 ONL131081:ONN131081 OXH131081:OXJ131081 PHD131081:PHF131081 PQZ131081:PRB131081 QAV131081:QAX131081 QKR131081:QKT131081 QUN131081:QUP131081 REJ131081:REL131081 ROF131081:ROH131081 RYB131081:RYD131081 SHX131081:SHZ131081 SRT131081:SRV131081 TBP131081:TBR131081 TLL131081:TLN131081 TVH131081:TVJ131081 UFD131081:UFF131081 UOZ131081:UPB131081 UYV131081:UYX131081 VIR131081:VIT131081 VSN131081:VSP131081 WCJ131081:WCL131081 WMF131081:WMH131081 WWB131081:WWD131081 JP196617:JR196617 TL196617:TN196617 ADH196617:ADJ196617 AND196617:ANF196617 AWZ196617:AXB196617 BGV196617:BGX196617 BQR196617:BQT196617 CAN196617:CAP196617 CKJ196617:CKL196617 CUF196617:CUH196617 DEB196617:DED196617 DNX196617:DNZ196617 DXT196617:DXV196617 EHP196617:EHR196617 ERL196617:ERN196617 FBH196617:FBJ196617 FLD196617:FLF196617 FUZ196617:FVB196617 GEV196617:GEX196617 GOR196617:GOT196617 GYN196617:GYP196617 HIJ196617:HIL196617 HSF196617:HSH196617 ICB196617:ICD196617 ILX196617:ILZ196617 IVT196617:IVV196617 JFP196617:JFR196617 JPL196617:JPN196617 JZH196617:JZJ196617 KJD196617:KJF196617 KSZ196617:KTB196617 LCV196617:LCX196617 LMR196617:LMT196617 LWN196617:LWP196617 MGJ196617:MGL196617 MQF196617:MQH196617 NAB196617:NAD196617 NJX196617:NJZ196617 NTT196617:NTV196617 ODP196617:ODR196617 ONL196617:ONN196617 OXH196617:OXJ196617 PHD196617:PHF196617 PQZ196617:PRB196617 QAV196617:QAX196617 QKR196617:QKT196617 QUN196617:QUP196617 REJ196617:REL196617 ROF196617:ROH196617 RYB196617:RYD196617 SHX196617:SHZ196617 SRT196617:SRV196617 TBP196617:TBR196617 TLL196617:TLN196617 TVH196617:TVJ196617 UFD196617:UFF196617 UOZ196617:UPB196617 UYV196617:UYX196617 VIR196617:VIT196617 VSN196617:VSP196617 WCJ196617:WCL196617 WMF196617:WMH196617 WWB196617:WWD196617 JP262153:JR262153 TL262153:TN262153 ADH262153:ADJ262153 AND262153:ANF262153 AWZ262153:AXB262153 BGV262153:BGX262153 BQR262153:BQT262153 CAN262153:CAP262153 CKJ262153:CKL262153 CUF262153:CUH262153 DEB262153:DED262153 DNX262153:DNZ262153 DXT262153:DXV262153 EHP262153:EHR262153 ERL262153:ERN262153 FBH262153:FBJ262153 FLD262153:FLF262153 FUZ262153:FVB262153 GEV262153:GEX262153 GOR262153:GOT262153 GYN262153:GYP262153 HIJ262153:HIL262153 HSF262153:HSH262153 ICB262153:ICD262153 ILX262153:ILZ262153 IVT262153:IVV262153 JFP262153:JFR262153 JPL262153:JPN262153 JZH262153:JZJ262153 KJD262153:KJF262153 KSZ262153:KTB262153 LCV262153:LCX262153 LMR262153:LMT262153 LWN262153:LWP262153 MGJ262153:MGL262153 MQF262153:MQH262153 NAB262153:NAD262153 NJX262153:NJZ262153 NTT262153:NTV262153 ODP262153:ODR262153 ONL262153:ONN262153 OXH262153:OXJ262153 PHD262153:PHF262153 PQZ262153:PRB262153 QAV262153:QAX262153 QKR262153:QKT262153 QUN262153:QUP262153 REJ262153:REL262153 ROF262153:ROH262153 RYB262153:RYD262153 SHX262153:SHZ262153 SRT262153:SRV262153 TBP262153:TBR262153 TLL262153:TLN262153 TVH262153:TVJ262153 UFD262153:UFF262153 UOZ262153:UPB262153 UYV262153:UYX262153 VIR262153:VIT262153 VSN262153:VSP262153 WCJ262153:WCL262153 WMF262153:WMH262153 WWB262153:WWD262153 JP327689:JR327689 TL327689:TN327689 ADH327689:ADJ327689 AND327689:ANF327689 AWZ327689:AXB327689 BGV327689:BGX327689 BQR327689:BQT327689 CAN327689:CAP327689 CKJ327689:CKL327689 CUF327689:CUH327689 DEB327689:DED327689 DNX327689:DNZ327689 DXT327689:DXV327689 EHP327689:EHR327689 ERL327689:ERN327689 FBH327689:FBJ327689 FLD327689:FLF327689 FUZ327689:FVB327689 GEV327689:GEX327689 GOR327689:GOT327689 GYN327689:GYP327689 HIJ327689:HIL327689 HSF327689:HSH327689 ICB327689:ICD327689 ILX327689:ILZ327689 IVT327689:IVV327689 JFP327689:JFR327689 JPL327689:JPN327689 JZH327689:JZJ327689 KJD327689:KJF327689 KSZ327689:KTB327689 LCV327689:LCX327689 LMR327689:LMT327689 LWN327689:LWP327689 MGJ327689:MGL327689 MQF327689:MQH327689 NAB327689:NAD327689 NJX327689:NJZ327689 NTT327689:NTV327689 ODP327689:ODR327689 ONL327689:ONN327689 OXH327689:OXJ327689 PHD327689:PHF327689 PQZ327689:PRB327689 QAV327689:QAX327689 QKR327689:QKT327689 QUN327689:QUP327689 REJ327689:REL327689 ROF327689:ROH327689 RYB327689:RYD327689 SHX327689:SHZ327689 SRT327689:SRV327689 TBP327689:TBR327689 TLL327689:TLN327689 TVH327689:TVJ327689 UFD327689:UFF327689 UOZ327689:UPB327689 UYV327689:UYX327689 VIR327689:VIT327689 VSN327689:VSP327689 WCJ327689:WCL327689 WMF327689:WMH327689 WWB327689:WWD327689 JP393225:JR393225 TL393225:TN393225 ADH393225:ADJ393225 AND393225:ANF393225 AWZ393225:AXB393225 BGV393225:BGX393225 BQR393225:BQT393225 CAN393225:CAP393225 CKJ393225:CKL393225 CUF393225:CUH393225 DEB393225:DED393225 DNX393225:DNZ393225 DXT393225:DXV393225 EHP393225:EHR393225 ERL393225:ERN393225 FBH393225:FBJ393225 FLD393225:FLF393225 FUZ393225:FVB393225 GEV393225:GEX393225 GOR393225:GOT393225 GYN393225:GYP393225 HIJ393225:HIL393225 HSF393225:HSH393225 ICB393225:ICD393225 ILX393225:ILZ393225 IVT393225:IVV393225 JFP393225:JFR393225 JPL393225:JPN393225 JZH393225:JZJ393225 KJD393225:KJF393225 KSZ393225:KTB393225 LCV393225:LCX393225 LMR393225:LMT393225 LWN393225:LWP393225 MGJ393225:MGL393225 MQF393225:MQH393225 NAB393225:NAD393225 NJX393225:NJZ393225 NTT393225:NTV393225 ODP393225:ODR393225 ONL393225:ONN393225 OXH393225:OXJ393225 PHD393225:PHF393225 PQZ393225:PRB393225 QAV393225:QAX393225 QKR393225:QKT393225 QUN393225:QUP393225 REJ393225:REL393225 ROF393225:ROH393225 RYB393225:RYD393225 SHX393225:SHZ393225 SRT393225:SRV393225 TBP393225:TBR393225 TLL393225:TLN393225 TVH393225:TVJ393225 UFD393225:UFF393225 UOZ393225:UPB393225 UYV393225:UYX393225 VIR393225:VIT393225 VSN393225:VSP393225 WCJ393225:WCL393225 WMF393225:WMH393225 WWB393225:WWD393225 JP458761:JR458761 TL458761:TN458761 ADH458761:ADJ458761 AND458761:ANF458761 AWZ458761:AXB458761 BGV458761:BGX458761 BQR458761:BQT458761 CAN458761:CAP458761 CKJ458761:CKL458761 CUF458761:CUH458761 DEB458761:DED458761 DNX458761:DNZ458761 DXT458761:DXV458761 EHP458761:EHR458761 ERL458761:ERN458761 FBH458761:FBJ458761 FLD458761:FLF458761 FUZ458761:FVB458761 GEV458761:GEX458761 GOR458761:GOT458761 GYN458761:GYP458761 HIJ458761:HIL458761 HSF458761:HSH458761 ICB458761:ICD458761 ILX458761:ILZ458761 IVT458761:IVV458761 JFP458761:JFR458761 JPL458761:JPN458761 JZH458761:JZJ458761 KJD458761:KJF458761 KSZ458761:KTB458761 LCV458761:LCX458761 LMR458761:LMT458761 LWN458761:LWP458761 MGJ458761:MGL458761 MQF458761:MQH458761 NAB458761:NAD458761 NJX458761:NJZ458761 NTT458761:NTV458761 ODP458761:ODR458761 ONL458761:ONN458761 OXH458761:OXJ458761 PHD458761:PHF458761 PQZ458761:PRB458761 QAV458761:QAX458761 QKR458761:QKT458761 QUN458761:QUP458761 REJ458761:REL458761 ROF458761:ROH458761 RYB458761:RYD458761 SHX458761:SHZ458761 SRT458761:SRV458761 TBP458761:TBR458761 TLL458761:TLN458761 TVH458761:TVJ458761 UFD458761:UFF458761 UOZ458761:UPB458761 UYV458761:UYX458761 VIR458761:VIT458761 VSN458761:VSP458761 WCJ458761:WCL458761 WMF458761:WMH458761 WWB458761:WWD458761 JP524297:JR524297 TL524297:TN524297 ADH524297:ADJ524297 AND524297:ANF524297 AWZ524297:AXB524297 BGV524297:BGX524297 BQR524297:BQT524297 CAN524297:CAP524297 CKJ524297:CKL524297 CUF524297:CUH524297 DEB524297:DED524297 DNX524297:DNZ524297 DXT524297:DXV524297 EHP524297:EHR524297 ERL524297:ERN524297 FBH524297:FBJ524297 FLD524297:FLF524297 FUZ524297:FVB524297 GEV524297:GEX524297 GOR524297:GOT524297 GYN524297:GYP524297 HIJ524297:HIL524297 HSF524297:HSH524297 ICB524297:ICD524297 ILX524297:ILZ524297 IVT524297:IVV524297 JFP524297:JFR524297 JPL524297:JPN524297 JZH524297:JZJ524297 KJD524297:KJF524297 KSZ524297:KTB524297 LCV524297:LCX524297 LMR524297:LMT524297 LWN524297:LWP524297 MGJ524297:MGL524297 MQF524297:MQH524297 NAB524297:NAD524297 NJX524297:NJZ524297 NTT524297:NTV524297 ODP524297:ODR524297 ONL524297:ONN524297 OXH524297:OXJ524297 PHD524297:PHF524297 PQZ524297:PRB524297 QAV524297:QAX524297 QKR524297:QKT524297 QUN524297:QUP524297 REJ524297:REL524297 ROF524297:ROH524297 RYB524297:RYD524297 SHX524297:SHZ524297 SRT524297:SRV524297 TBP524297:TBR524297 TLL524297:TLN524297 TVH524297:TVJ524297 UFD524297:UFF524297 UOZ524297:UPB524297 UYV524297:UYX524297 VIR524297:VIT524297 VSN524297:VSP524297 WCJ524297:WCL524297 WMF524297:WMH524297 WWB524297:WWD524297 JP589833:JR589833 TL589833:TN589833 ADH589833:ADJ589833 AND589833:ANF589833 AWZ589833:AXB589833 BGV589833:BGX589833 BQR589833:BQT589833 CAN589833:CAP589833 CKJ589833:CKL589833 CUF589833:CUH589833 DEB589833:DED589833 DNX589833:DNZ589833 DXT589833:DXV589833 EHP589833:EHR589833 ERL589833:ERN589833 FBH589833:FBJ589833 FLD589833:FLF589833 FUZ589833:FVB589833 GEV589833:GEX589833 GOR589833:GOT589833 GYN589833:GYP589833 HIJ589833:HIL589833 HSF589833:HSH589833 ICB589833:ICD589833 ILX589833:ILZ589833 IVT589833:IVV589833 JFP589833:JFR589833 JPL589833:JPN589833 JZH589833:JZJ589833 KJD589833:KJF589833 KSZ589833:KTB589833 LCV589833:LCX589833 LMR589833:LMT589833 LWN589833:LWP589833 MGJ589833:MGL589833 MQF589833:MQH589833 NAB589833:NAD589833 NJX589833:NJZ589833 NTT589833:NTV589833 ODP589833:ODR589833 ONL589833:ONN589833 OXH589833:OXJ589833 PHD589833:PHF589833 PQZ589833:PRB589833 QAV589833:QAX589833 QKR589833:QKT589833 QUN589833:QUP589833 REJ589833:REL589833 ROF589833:ROH589833 RYB589833:RYD589833 SHX589833:SHZ589833 SRT589833:SRV589833 TBP589833:TBR589833 TLL589833:TLN589833 TVH589833:TVJ589833 UFD589833:UFF589833 UOZ589833:UPB589833 UYV589833:UYX589833 VIR589833:VIT589833 VSN589833:VSP589833 WCJ589833:WCL589833 WMF589833:WMH589833 WWB589833:WWD589833 JP655369:JR655369 TL655369:TN655369 ADH655369:ADJ655369 AND655369:ANF655369 AWZ655369:AXB655369 BGV655369:BGX655369 BQR655369:BQT655369 CAN655369:CAP655369 CKJ655369:CKL655369 CUF655369:CUH655369 DEB655369:DED655369 DNX655369:DNZ655369 DXT655369:DXV655369 EHP655369:EHR655369 ERL655369:ERN655369 FBH655369:FBJ655369 FLD655369:FLF655369 FUZ655369:FVB655369 GEV655369:GEX655369 GOR655369:GOT655369 GYN655369:GYP655369 HIJ655369:HIL655369 HSF655369:HSH655369 ICB655369:ICD655369 ILX655369:ILZ655369 IVT655369:IVV655369 JFP655369:JFR655369 JPL655369:JPN655369 JZH655369:JZJ655369 KJD655369:KJF655369 KSZ655369:KTB655369 LCV655369:LCX655369 LMR655369:LMT655369 LWN655369:LWP655369 MGJ655369:MGL655369 MQF655369:MQH655369 NAB655369:NAD655369 NJX655369:NJZ655369 NTT655369:NTV655369 ODP655369:ODR655369 ONL655369:ONN655369 OXH655369:OXJ655369 PHD655369:PHF655369 PQZ655369:PRB655369 QAV655369:QAX655369 QKR655369:QKT655369 QUN655369:QUP655369 REJ655369:REL655369 ROF655369:ROH655369 RYB655369:RYD655369 SHX655369:SHZ655369 SRT655369:SRV655369 TBP655369:TBR655369 TLL655369:TLN655369 TVH655369:TVJ655369 UFD655369:UFF655369 UOZ655369:UPB655369 UYV655369:UYX655369 VIR655369:VIT655369 VSN655369:VSP655369 WCJ655369:WCL655369 WMF655369:WMH655369 WWB655369:WWD655369 JP720905:JR720905 TL720905:TN720905 ADH720905:ADJ720905 AND720905:ANF720905 AWZ720905:AXB720905 BGV720905:BGX720905 BQR720905:BQT720905 CAN720905:CAP720905 CKJ720905:CKL720905 CUF720905:CUH720905 DEB720905:DED720905 DNX720905:DNZ720905 DXT720905:DXV720905 EHP720905:EHR720905 ERL720905:ERN720905 FBH720905:FBJ720905 FLD720905:FLF720905 FUZ720905:FVB720905 GEV720905:GEX720905 GOR720905:GOT720905 GYN720905:GYP720905 HIJ720905:HIL720905 HSF720905:HSH720905 ICB720905:ICD720905 ILX720905:ILZ720905 IVT720905:IVV720905 JFP720905:JFR720905 JPL720905:JPN720905 JZH720905:JZJ720905 KJD720905:KJF720905 KSZ720905:KTB720905 LCV720905:LCX720905 LMR720905:LMT720905 LWN720905:LWP720905 MGJ720905:MGL720905 MQF720905:MQH720905 NAB720905:NAD720905 NJX720905:NJZ720905 NTT720905:NTV720905 ODP720905:ODR720905 ONL720905:ONN720905 OXH720905:OXJ720905 PHD720905:PHF720905 PQZ720905:PRB720905 QAV720905:QAX720905 QKR720905:QKT720905 QUN720905:QUP720905 REJ720905:REL720905 ROF720905:ROH720905 RYB720905:RYD720905 SHX720905:SHZ720905 SRT720905:SRV720905 TBP720905:TBR720905 TLL720905:TLN720905 TVH720905:TVJ720905 UFD720905:UFF720905 UOZ720905:UPB720905 UYV720905:UYX720905 VIR720905:VIT720905 VSN720905:VSP720905 WCJ720905:WCL720905 WMF720905:WMH720905 WWB720905:WWD720905 JP786441:JR786441 TL786441:TN786441 ADH786441:ADJ786441 AND786441:ANF786441 AWZ786441:AXB786441 BGV786441:BGX786441 BQR786441:BQT786441 CAN786441:CAP786441 CKJ786441:CKL786441 CUF786441:CUH786441 DEB786441:DED786441 DNX786441:DNZ786441 DXT786441:DXV786441 EHP786441:EHR786441 ERL786441:ERN786441 FBH786441:FBJ786441 FLD786441:FLF786441 FUZ786441:FVB786441 GEV786441:GEX786441 GOR786441:GOT786441 GYN786441:GYP786441 HIJ786441:HIL786441 HSF786441:HSH786441 ICB786441:ICD786441 ILX786441:ILZ786441 IVT786441:IVV786441 JFP786441:JFR786441 JPL786441:JPN786441 JZH786441:JZJ786441 KJD786441:KJF786441 KSZ786441:KTB786441 LCV786441:LCX786441 LMR786441:LMT786441 LWN786441:LWP786441 MGJ786441:MGL786441 MQF786441:MQH786441 NAB786441:NAD786441 NJX786441:NJZ786441 NTT786441:NTV786441 ODP786441:ODR786441 ONL786441:ONN786441 OXH786441:OXJ786441 PHD786441:PHF786441 PQZ786441:PRB786441 QAV786441:QAX786441 QKR786441:QKT786441 QUN786441:QUP786441 REJ786441:REL786441 ROF786441:ROH786441 RYB786441:RYD786441 SHX786441:SHZ786441 SRT786441:SRV786441 TBP786441:TBR786441 TLL786441:TLN786441 TVH786441:TVJ786441 UFD786441:UFF786441 UOZ786441:UPB786441 UYV786441:UYX786441 VIR786441:VIT786441 VSN786441:VSP786441 WCJ786441:WCL786441 WMF786441:WMH786441 WWB786441:WWD786441 JP851977:JR851977 TL851977:TN851977 ADH851977:ADJ851977 AND851977:ANF851977 AWZ851977:AXB851977 BGV851977:BGX851977 BQR851977:BQT851977 CAN851977:CAP851977 CKJ851977:CKL851977 CUF851977:CUH851977 DEB851977:DED851977 DNX851977:DNZ851977 DXT851977:DXV851977 EHP851977:EHR851977 ERL851977:ERN851977 FBH851977:FBJ851977 FLD851977:FLF851977 FUZ851977:FVB851977 GEV851977:GEX851977 GOR851977:GOT851977 GYN851977:GYP851977 HIJ851977:HIL851977 HSF851977:HSH851977 ICB851977:ICD851977 ILX851977:ILZ851977 IVT851977:IVV851977 JFP851977:JFR851977 JPL851977:JPN851977 JZH851977:JZJ851977 KJD851977:KJF851977 KSZ851977:KTB851977 LCV851977:LCX851977 LMR851977:LMT851977 LWN851977:LWP851977 MGJ851977:MGL851977 MQF851977:MQH851977 NAB851977:NAD851977 NJX851977:NJZ851977 NTT851977:NTV851977 ODP851977:ODR851977 ONL851977:ONN851977 OXH851977:OXJ851977 PHD851977:PHF851977 PQZ851977:PRB851977 QAV851977:QAX851977 QKR851977:QKT851977 QUN851977:QUP851977 REJ851977:REL851977 ROF851977:ROH851977 RYB851977:RYD851977 SHX851977:SHZ851977 SRT851977:SRV851977 TBP851977:TBR851977 TLL851977:TLN851977 TVH851977:TVJ851977 UFD851977:UFF851977 UOZ851977:UPB851977 UYV851977:UYX851977 VIR851977:VIT851977 VSN851977:VSP851977 WCJ851977:WCL851977 WMF851977:WMH851977 WWB851977:WWD851977 JP917513:JR917513 TL917513:TN917513 ADH917513:ADJ917513 AND917513:ANF917513 AWZ917513:AXB917513 BGV917513:BGX917513 BQR917513:BQT917513 CAN917513:CAP917513 CKJ917513:CKL917513 CUF917513:CUH917513 DEB917513:DED917513 DNX917513:DNZ917513 DXT917513:DXV917513 EHP917513:EHR917513 ERL917513:ERN917513 FBH917513:FBJ917513 FLD917513:FLF917513 FUZ917513:FVB917513 GEV917513:GEX917513 GOR917513:GOT917513 GYN917513:GYP917513 HIJ917513:HIL917513 HSF917513:HSH917513 ICB917513:ICD917513 ILX917513:ILZ917513 IVT917513:IVV917513 JFP917513:JFR917513 JPL917513:JPN917513 JZH917513:JZJ917513 KJD917513:KJF917513 KSZ917513:KTB917513 LCV917513:LCX917513 LMR917513:LMT917513 LWN917513:LWP917513 MGJ917513:MGL917513 MQF917513:MQH917513 NAB917513:NAD917513 NJX917513:NJZ917513 NTT917513:NTV917513 ODP917513:ODR917513 ONL917513:ONN917513 OXH917513:OXJ917513 PHD917513:PHF917513 PQZ917513:PRB917513 QAV917513:QAX917513 QKR917513:QKT917513 QUN917513:QUP917513 REJ917513:REL917513 ROF917513:ROH917513 RYB917513:RYD917513 SHX917513:SHZ917513 SRT917513:SRV917513 TBP917513:TBR917513 TLL917513:TLN917513 TVH917513:TVJ917513 UFD917513:UFF917513 UOZ917513:UPB917513 UYV917513:UYX917513 VIR917513:VIT917513 VSN917513:VSP917513 WCJ917513:WCL917513 WMF917513:WMH917513 WWB917513:WWD917513 JP983049:JR983049 TL983049:TN983049 ADH983049:ADJ983049 AND983049:ANF983049 AWZ983049:AXB983049 BGV983049:BGX983049 BQR983049:BQT983049 CAN983049:CAP983049 CKJ983049:CKL983049 CUF983049:CUH983049 DEB983049:DED983049 DNX983049:DNZ983049 DXT983049:DXV983049 EHP983049:EHR983049 ERL983049:ERN983049 FBH983049:FBJ983049 FLD983049:FLF983049 FUZ983049:FVB983049 GEV983049:GEX983049 GOR983049:GOT983049 GYN983049:GYP983049 HIJ983049:HIL983049 HSF983049:HSH983049 ICB983049:ICD983049 ILX983049:ILZ983049 IVT983049:IVV983049 JFP983049:JFR983049 JPL983049:JPN983049 JZH983049:JZJ983049 KJD983049:KJF983049 KSZ983049:KTB983049 LCV983049:LCX983049 LMR983049:LMT983049 LWN983049:LWP983049 MGJ983049:MGL983049 MQF983049:MQH983049 NAB983049:NAD983049 NJX983049:NJZ983049 NTT983049:NTV983049 ODP983049:ODR983049 ONL983049:ONN983049 OXH983049:OXJ983049 PHD983049:PHF983049 PQZ983049:PRB983049 QAV983049:QAX983049 QKR983049:QKT983049 QUN983049:QUP983049 REJ983049:REL983049 ROF983049:ROH983049 RYB983049:RYD983049 SHX983049:SHZ983049 SRT983049:SRV983049 TBP983049:TBR983049 TLL983049:TLN983049 TVH983049:TVJ983049 UFD983049:UFF983049 UOZ983049:UPB983049 UYV983049:UYX983049 VIR983049:VIT983049 VSN983049:VSP983049 WCJ983049:WCL983049 WMF983049:WMH983049 E983049:J983049 E917513:J917513 E851977:J851977 E786441:J786441 E720905:J720905 E655369:J655369 E589833:J589833 E524297:J524297 E458761:J458761 E393225:J393225 E327689:J327689 E262153:J262153 E196617:J196617 E131081:J131081 E65545:J65545 E983040:J983040 E917504:J917504 E851968:J851968 E786432:J786432 E720896:J720896 E655360:J655360 E589824:J589824 E524288:J524288 E458752:J458752 E393216:J393216 E327680:J327680 E262144:J262144 E196608:J196608 E131072:J131072 E65536:J65536 WWB25:WWD25 JP25:JR25 TL25:TN25 ADH25:ADJ25 AND25:ANF25 AWZ25:AXB25 BGV25:BGX25 BQR25:BQT25 CAN25:CAP25 CKJ25:CKL25 CUF25:CUH25 DEB25:DED25 DNX25:DNZ25 DXT25:DXV25 EHP25:EHR25 ERL25:ERN25 FBH25:FBJ25 FLD25:FLF25 FUZ25:FVB25 GEV25:GEX25 GOR25:GOT25 GYN25:GYP25 HIJ25:HIL25 HSF25:HSH25 ICB25:ICD25 ILX25:ILZ25 IVT25:IVV25 JFP25:JFR25 JPL25:JPN25 JZH25:JZJ25 KJD25:KJF25 KSZ25:KTB25 LCV25:LCX25 LMR25:LMT25 LWN25:LWP25 MGJ25:MGL25 MQF25:MQH25 NAB25:NAD25 NJX25:NJZ25 NTT25:NTV25 ODP25:ODR25 ONL25:ONN25 OXH25:OXJ25 PHD25:PHF25 PQZ25:PRB25 QAV25:QAX25 QKR25:QKT25 QUN25:QUP25 REJ25:REL25 ROF25:ROH25 RYB25:RYD25 SHX25:SHZ25 SRT25:SRV25 TBP25:TBR25 TLL25:TLN25 TVH25:TVJ25 UFD25:UFF25 UOZ25:UPB25 UYV25:UYX25 VIR25:VIT25 VSN25:VSP25 WCJ25:WCL25 WMF25:WMH25" xr:uid="{29C2E6DD-415A-484E-89A8-F8BE519AEE65}">
      <formula1>1</formula1>
      <formula2>3</formula2>
    </dataValidation>
    <dataValidation type="textLength" allowBlank="1" showInputMessage="1" showErrorMessage="1" errorTitle="文字数オーバー" error="4文字までしか入力できません" sqref="WWF983049:WWI983049 JT14:JW14 TP14:TS14 ADL14:ADO14 ANH14:ANK14 AXD14:AXG14 BGZ14:BHC14 BQV14:BQY14 CAR14:CAU14 CKN14:CKQ14 CUJ14:CUM14 DEF14:DEI14 DOB14:DOE14 DXX14:DYA14 EHT14:EHW14 ERP14:ERS14 FBL14:FBO14 FLH14:FLK14 FVD14:FVG14 GEZ14:GFC14 GOV14:GOY14 GYR14:GYU14 HIN14:HIQ14 HSJ14:HSM14 ICF14:ICI14 IMB14:IME14 IVX14:IWA14 JFT14:JFW14 JPP14:JPS14 JZL14:JZO14 KJH14:KJK14 KTD14:KTG14 LCZ14:LDC14 LMV14:LMY14 LWR14:LWU14 MGN14:MGQ14 MQJ14:MQM14 NAF14:NAI14 NKB14:NKE14 NTX14:NUA14 ODT14:ODW14 ONP14:ONS14 OXL14:OXO14 PHH14:PHK14 PRD14:PRG14 QAZ14:QBC14 QKV14:QKY14 QUR14:QUU14 REN14:REQ14 ROJ14:ROM14 RYF14:RYI14 SIB14:SIE14 SRX14:SSA14 TBT14:TBW14 TLP14:TLS14 TVL14:TVO14 UFH14:UFK14 UPD14:UPG14 UYZ14:UZC14 VIV14:VIY14 VSR14:VSU14 WCN14:WCQ14 WMJ14:WMM14 WWF14:WWI14 L65536:S65536 JT65536:JW65536 TP65536:TS65536 ADL65536:ADO65536 ANH65536:ANK65536 AXD65536:AXG65536 BGZ65536:BHC65536 BQV65536:BQY65536 CAR65536:CAU65536 CKN65536:CKQ65536 CUJ65536:CUM65536 DEF65536:DEI65536 DOB65536:DOE65536 DXX65536:DYA65536 EHT65536:EHW65536 ERP65536:ERS65536 FBL65536:FBO65536 FLH65536:FLK65536 FVD65536:FVG65536 GEZ65536:GFC65536 GOV65536:GOY65536 GYR65536:GYU65536 HIN65536:HIQ65536 HSJ65536:HSM65536 ICF65536:ICI65536 IMB65536:IME65536 IVX65536:IWA65536 JFT65536:JFW65536 JPP65536:JPS65536 JZL65536:JZO65536 KJH65536:KJK65536 KTD65536:KTG65536 LCZ65536:LDC65536 LMV65536:LMY65536 LWR65536:LWU65536 MGN65536:MGQ65536 MQJ65536:MQM65536 NAF65536:NAI65536 NKB65536:NKE65536 NTX65536:NUA65536 ODT65536:ODW65536 ONP65536:ONS65536 OXL65536:OXO65536 PHH65536:PHK65536 PRD65536:PRG65536 QAZ65536:QBC65536 QKV65536:QKY65536 QUR65536:QUU65536 REN65536:REQ65536 ROJ65536:ROM65536 RYF65536:RYI65536 SIB65536:SIE65536 SRX65536:SSA65536 TBT65536:TBW65536 TLP65536:TLS65536 TVL65536:TVO65536 UFH65536:UFK65536 UPD65536:UPG65536 UYZ65536:UZC65536 VIV65536:VIY65536 VSR65536:VSU65536 WCN65536:WCQ65536 WMJ65536:WMM65536 WWF65536:WWI65536 L131072:S131072 JT131072:JW131072 TP131072:TS131072 ADL131072:ADO131072 ANH131072:ANK131072 AXD131072:AXG131072 BGZ131072:BHC131072 BQV131072:BQY131072 CAR131072:CAU131072 CKN131072:CKQ131072 CUJ131072:CUM131072 DEF131072:DEI131072 DOB131072:DOE131072 DXX131072:DYA131072 EHT131072:EHW131072 ERP131072:ERS131072 FBL131072:FBO131072 FLH131072:FLK131072 FVD131072:FVG131072 GEZ131072:GFC131072 GOV131072:GOY131072 GYR131072:GYU131072 HIN131072:HIQ131072 HSJ131072:HSM131072 ICF131072:ICI131072 IMB131072:IME131072 IVX131072:IWA131072 JFT131072:JFW131072 JPP131072:JPS131072 JZL131072:JZO131072 KJH131072:KJK131072 KTD131072:KTG131072 LCZ131072:LDC131072 LMV131072:LMY131072 LWR131072:LWU131072 MGN131072:MGQ131072 MQJ131072:MQM131072 NAF131072:NAI131072 NKB131072:NKE131072 NTX131072:NUA131072 ODT131072:ODW131072 ONP131072:ONS131072 OXL131072:OXO131072 PHH131072:PHK131072 PRD131072:PRG131072 QAZ131072:QBC131072 QKV131072:QKY131072 QUR131072:QUU131072 REN131072:REQ131072 ROJ131072:ROM131072 RYF131072:RYI131072 SIB131072:SIE131072 SRX131072:SSA131072 TBT131072:TBW131072 TLP131072:TLS131072 TVL131072:TVO131072 UFH131072:UFK131072 UPD131072:UPG131072 UYZ131072:UZC131072 VIV131072:VIY131072 VSR131072:VSU131072 WCN131072:WCQ131072 WMJ131072:WMM131072 WWF131072:WWI131072 L196608:S196608 JT196608:JW196608 TP196608:TS196608 ADL196608:ADO196608 ANH196608:ANK196608 AXD196608:AXG196608 BGZ196608:BHC196608 BQV196608:BQY196608 CAR196608:CAU196608 CKN196608:CKQ196608 CUJ196608:CUM196608 DEF196608:DEI196608 DOB196608:DOE196608 DXX196608:DYA196608 EHT196608:EHW196608 ERP196608:ERS196608 FBL196608:FBO196608 FLH196608:FLK196608 FVD196608:FVG196608 GEZ196608:GFC196608 GOV196608:GOY196608 GYR196608:GYU196608 HIN196608:HIQ196608 HSJ196608:HSM196608 ICF196608:ICI196608 IMB196608:IME196608 IVX196608:IWA196608 JFT196608:JFW196608 JPP196608:JPS196608 JZL196608:JZO196608 KJH196608:KJK196608 KTD196608:KTG196608 LCZ196608:LDC196608 LMV196608:LMY196608 LWR196608:LWU196608 MGN196608:MGQ196608 MQJ196608:MQM196608 NAF196608:NAI196608 NKB196608:NKE196608 NTX196608:NUA196608 ODT196608:ODW196608 ONP196608:ONS196608 OXL196608:OXO196608 PHH196608:PHK196608 PRD196608:PRG196608 QAZ196608:QBC196608 QKV196608:QKY196608 QUR196608:QUU196608 REN196608:REQ196608 ROJ196608:ROM196608 RYF196608:RYI196608 SIB196608:SIE196608 SRX196608:SSA196608 TBT196608:TBW196608 TLP196608:TLS196608 TVL196608:TVO196608 UFH196608:UFK196608 UPD196608:UPG196608 UYZ196608:UZC196608 VIV196608:VIY196608 VSR196608:VSU196608 WCN196608:WCQ196608 WMJ196608:WMM196608 WWF196608:WWI196608 L262144:S262144 JT262144:JW262144 TP262144:TS262144 ADL262144:ADO262144 ANH262144:ANK262144 AXD262144:AXG262144 BGZ262144:BHC262144 BQV262144:BQY262144 CAR262144:CAU262144 CKN262144:CKQ262144 CUJ262144:CUM262144 DEF262144:DEI262144 DOB262144:DOE262144 DXX262144:DYA262144 EHT262144:EHW262144 ERP262144:ERS262144 FBL262144:FBO262144 FLH262144:FLK262144 FVD262144:FVG262144 GEZ262144:GFC262144 GOV262144:GOY262144 GYR262144:GYU262144 HIN262144:HIQ262144 HSJ262144:HSM262144 ICF262144:ICI262144 IMB262144:IME262144 IVX262144:IWA262144 JFT262144:JFW262144 JPP262144:JPS262144 JZL262144:JZO262144 KJH262144:KJK262144 KTD262144:KTG262144 LCZ262144:LDC262144 LMV262144:LMY262144 LWR262144:LWU262144 MGN262144:MGQ262144 MQJ262144:MQM262144 NAF262144:NAI262144 NKB262144:NKE262144 NTX262144:NUA262144 ODT262144:ODW262144 ONP262144:ONS262144 OXL262144:OXO262144 PHH262144:PHK262144 PRD262144:PRG262144 QAZ262144:QBC262144 QKV262144:QKY262144 QUR262144:QUU262144 REN262144:REQ262144 ROJ262144:ROM262144 RYF262144:RYI262144 SIB262144:SIE262144 SRX262144:SSA262144 TBT262144:TBW262144 TLP262144:TLS262144 TVL262144:TVO262144 UFH262144:UFK262144 UPD262144:UPG262144 UYZ262144:UZC262144 VIV262144:VIY262144 VSR262144:VSU262144 WCN262144:WCQ262144 WMJ262144:WMM262144 WWF262144:WWI262144 L327680:S327680 JT327680:JW327680 TP327680:TS327680 ADL327680:ADO327680 ANH327680:ANK327680 AXD327680:AXG327680 BGZ327680:BHC327680 BQV327680:BQY327680 CAR327680:CAU327680 CKN327680:CKQ327680 CUJ327680:CUM327680 DEF327680:DEI327680 DOB327680:DOE327680 DXX327680:DYA327680 EHT327680:EHW327680 ERP327680:ERS327680 FBL327680:FBO327680 FLH327680:FLK327680 FVD327680:FVG327680 GEZ327680:GFC327680 GOV327680:GOY327680 GYR327680:GYU327680 HIN327680:HIQ327680 HSJ327680:HSM327680 ICF327680:ICI327680 IMB327680:IME327680 IVX327680:IWA327680 JFT327680:JFW327680 JPP327680:JPS327680 JZL327680:JZO327680 KJH327680:KJK327680 KTD327680:KTG327680 LCZ327680:LDC327680 LMV327680:LMY327680 LWR327680:LWU327680 MGN327680:MGQ327680 MQJ327680:MQM327680 NAF327680:NAI327680 NKB327680:NKE327680 NTX327680:NUA327680 ODT327680:ODW327680 ONP327680:ONS327680 OXL327680:OXO327680 PHH327680:PHK327680 PRD327680:PRG327680 QAZ327680:QBC327680 QKV327680:QKY327680 QUR327680:QUU327680 REN327680:REQ327680 ROJ327680:ROM327680 RYF327680:RYI327680 SIB327680:SIE327680 SRX327680:SSA327680 TBT327680:TBW327680 TLP327680:TLS327680 TVL327680:TVO327680 UFH327680:UFK327680 UPD327680:UPG327680 UYZ327680:UZC327680 VIV327680:VIY327680 VSR327680:VSU327680 WCN327680:WCQ327680 WMJ327680:WMM327680 WWF327680:WWI327680 L393216:S393216 JT393216:JW393216 TP393216:TS393216 ADL393216:ADO393216 ANH393216:ANK393216 AXD393216:AXG393216 BGZ393216:BHC393216 BQV393216:BQY393216 CAR393216:CAU393216 CKN393216:CKQ393216 CUJ393216:CUM393216 DEF393216:DEI393216 DOB393216:DOE393216 DXX393216:DYA393216 EHT393216:EHW393216 ERP393216:ERS393216 FBL393216:FBO393216 FLH393216:FLK393216 FVD393216:FVG393216 GEZ393216:GFC393216 GOV393216:GOY393216 GYR393216:GYU393216 HIN393216:HIQ393216 HSJ393216:HSM393216 ICF393216:ICI393216 IMB393216:IME393216 IVX393216:IWA393216 JFT393216:JFW393216 JPP393216:JPS393216 JZL393216:JZO393216 KJH393216:KJK393216 KTD393216:KTG393216 LCZ393216:LDC393216 LMV393216:LMY393216 LWR393216:LWU393216 MGN393216:MGQ393216 MQJ393216:MQM393216 NAF393216:NAI393216 NKB393216:NKE393216 NTX393216:NUA393216 ODT393216:ODW393216 ONP393216:ONS393216 OXL393216:OXO393216 PHH393216:PHK393216 PRD393216:PRG393216 QAZ393216:QBC393216 QKV393216:QKY393216 QUR393216:QUU393216 REN393216:REQ393216 ROJ393216:ROM393216 RYF393216:RYI393216 SIB393216:SIE393216 SRX393216:SSA393216 TBT393216:TBW393216 TLP393216:TLS393216 TVL393216:TVO393216 UFH393216:UFK393216 UPD393216:UPG393216 UYZ393216:UZC393216 VIV393216:VIY393216 VSR393216:VSU393216 WCN393216:WCQ393216 WMJ393216:WMM393216 WWF393216:WWI393216 L458752:S458752 JT458752:JW458752 TP458752:TS458752 ADL458752:ADO458752 ANH458752:ANK458752 AXD458752:AXG458752 BGZ458752:BHC458752 BQV458752:BQY458752 CAR458752:CAU458752 CKN458752:CKQ458752 CUJ458752:CUM458752 DEF458752:DEI458752 DOB458752:DOE458752 DXX458752:DYA458752 EHT458752:EHW458752 ERP458752:ERS458752 FBL458752:FBO458752 FLH458752:FLK458752 FVD458752:FVG458752 GEZ458752:GFC458752 GOV458752:GOY458752 GYR458752:GYU458752 HIN458752:HIQ458752 HSJ458752:HSM458752 ICF458752:ICI458752 IMB458752:IME458752 IVX458752:IWA458752 JFT458752:JFW458752 JPP458752:JPS458752 JZL458752:JZO458752 KJH458752:KJK458752 KTD458752:KTG458752 LCZ458752:LDC458752 LMV458752:LMY458752 LWR458752:LWU458752 MGN458752:MGQ458752 MQJ458752:MQM458752 NAF458752:NAI458752 NKB458752:NKE458752 NTX458752:NUA458752 ODT458752:ODW458752 ONP458752:ONS458752 OXL458752:OXO458752 PHH458752:PHK458752 PRD458752:PRG458752 QAZ458752:QBC458752 QKV458752:QKY458752 QUR458752:QUU458752 REN458752:REQ458752 ROJ458752:ROM458752 RYF458752:RYI458752 SIB458752:SIE458752 SRX458752:SSA458752 TBT458752:TBW458752 TLP458752:TLS458752 TVL458752:TVO458752 UFH458752:UFK458752 UPD458752:UPG458752 UYZ458752:UZC458752 VIV458752:VIY458752 VSR458752:VSU458752 WCN458752:WCQ458752 WMJ458752:WMM458752 WWF458752:WWI458752 L524288:S524288 JT524288:JW524288 TP524288:TS524288 ADL524288:ADO524288 ANH524288:ANK524288 AXD524288:AXG524288 BGZ524288:BHC524288 BQV524288:BQY524288 CAR524288:CAU524288 CKN524288:CKQ524288 CUJ524288:CUM524288 DEF524288:DEI524288 DOB524288:DOE524288 DXX524288:DYA524288 EHT524288:EHW524288 ERP524288:ERS524288 FBL524288:FBO524288 FLH524288:FLK524288 FVD524288:FVG524288 GEZ524288:GFC524288 GOV524288:GOY524288 GYR524288:GYU524288 HIN524288:HIQ524288 HSJ524288:HSM524288 ICF524288:ICI524288 IMB524288:IME524288 IVX524288:IWA524288 JFT524288:JFW524288 JPP524288:JPS524288 JZL524288:JZO524288 KJH524288:KJK524288 KTD524288:KTG524288 LCZ524288:LDC524288 LMV524288:LMY524288 LWR524288:LWU524288 MGN524288:MGQ524288 MQJ524288:MQM524288 NAF524288:NAI524288 NKB524288:NKE524288 NTX524288:NUA524288 ODT524288:ODW524288 ONP524288:ONS524288 OXL524288:OXO524288 PHH524288:PHK524288 PRD524288:PRG524288 QAZ524288:QBC524288 QKV524288:QKY524288 QUR524288:QUU524288 REN524288:REQ524288 ROJ524288:ROM524288 RYF524288:RYI524288 SIB524288:SIE524288 SRX524288:SSA524288 TBT524288:TBW524288 TLP524288:TLS524288 TVL524288:TVO524288 UFH524288:UFK524288 UPD524288:UPG524288 UYZ524288:UZC524288 VIV524288:VIY524288 VSR524288:VSU524288 WCN524288:WCQ524288 WMJ524288:WMM524288 WWF524288:WWI524288 L589824:S589824 JT589824:JW589824 TP589824:TS589824 ADL589824:ADO589824 ANH589824:ANK589824 AXD589824:AXG589824 BGZ589824:BHC589824 BQV589824:BQY589824 CAR589824:CAU589824 CKN589824:CKQ589824 CUJ589824:CUM589824 DEF589824:DEI589824 DOB589824:DOE589824 DXX589824:DYA589824 EHT589824:EHW589824 ERP589824:ERS589824 FBL589824:FBO589824 FLH589824:FLK589824 FVD589824:FVG589824 GEZ589824:GFC589824 GOV589824:GOY589824 GYR589824:GYU589824 HIN589824:HIQ589824 HSJ589824:HSM589824 ICF589824:ICI589824 IMB589824:IME589824 IVX589824:IWA589824 JFT589824:JFW589824 JPP589824:JPS589824 JZL589824:JZO589824 KJH589824:KJK589824 KTD589824:KTG589824 LCZ589824:LDC589824 LMV589824:LMY589824 LWR589824:LWU589824 MGN589824:MGQ589824 MQJ589824:MQM589824 NAF589824:NAI589824 NKB589824:NKE589824 NTX589824:NUA589824 ODT589824:ODW589824 ONP589824:ONS589824 OXL589824:OXO589824 PHH589824:PHK589824 PRD589824:PRG589824 QAZ589824:QBC589824 QKV589824:QKY589824 QUR589824:QUU589824 REN589824:REQ589824 ROJ589824:ROM589824 RYF589824:RYI589824 SIB589824:SIE589824 SRX589824:SSA589824 TBT589824:TBW589824 TLP589824:TLS589824 TVL589824:TVO589824 UFH589824:UFK589824 UPD589824:UPG589824 UYZ589824:UZC589824 VIV589824:VIY589824 VSR589824:VSU589824 WCN589824:WCQ589824 WMJ589824:WMM589824 WWF589824:WWI589824 L655360:S655360 JT655360:JW655360 TP655360:TS655360 ADL655360:ADO655360 ANH655360:ANK655360 AXD655360:AXG655360 BGZ655360:BHC655360 BQV655360:BQY655360 CAR655360:CAU655360 CKN655360:CKQ655360 CUJ655360:CUM655360 DEF655360:DEI655360 DOB655360:DOE655360 DXX655360:DYA655360 EHT655360:EHW655360 ERP655360:ERS655360 FBL655360:FBO655360 FLH655360:FLK655360 FVD655360:FVG655360 GEZ655360:GFC655360 GOV655360:GOY655360 GYR655360:GYU655360 HIN655360:HIQ655360 HSJ655360:HSM655360 ICF655360:ICI655360 IMB655360:IME655360 IVX655360:IWA655360 JFT655360:JFW655360 JPP655360:JPS655360 JZL655360:JZO655360 KJH655360:KJK655360 KTD655360:KTG655360 LCZ655360:LDC655360 LMV655360:LMY655360 LWR655360:LWU655360 MGN655360:MGQ655360 MQJ655360:MQM655360 NAF655360:NAI655360 NKB655360:NKE655360 NTX655360:NUA655360 ODT655360:ODW655360 ONP655360:ONS655360 OXL655360:OXO655360 PHH655360:PHK655360 PRD655360:PRG655360 QAZ655360:QBC655360 QKV655360:QKY655360 QUR655360:QUU655360 REN655360:REQ655360 ROJ655360:ROM655360 RYF655360:RYI655360 SIB655360:SIE655360 SRX655360:SSA655360 TBT655360:TBW655360 TLP655360:TLS655360 TVL655360:TVO655360 UFH655360:UFK655360 UPD655360:UPG655360 UYZ655360:UZC655360 VIV655360:VIY655360 VSR655360:VSU655360 WCN655360:WCQ655360 WMJ655360:WMM655360 WWF655360:WWI655360 L720896:S720896 JT720896:JW720896 TP720896:TS720896 ADL720896:ADO720896 ANH720896:ANK720896 AXD720896:AXG720896 BGZ720896:BHC720896 BQV720896:BQY720896 CAR720896:CAU720896 CKN720896:CKQ720896 CUJ720896:CUM720896 DEF720896:DEI720896 DOB720896:DOE720896 DXX720896:DYA720896 EHT720896:EHW720896 ERP720896:ERS720896 FBL720896:FBO720896 FLH720896:FLK720896 FVD720896:FVG720896 GEZ720896:GFC720896 GOV720896:GOY720896 GYR720896:GYU720896 HIN720896:HIQ720896 HSJ720896:HSM720896 ICF720896:ICI720896 IMB720896:IME720896 IVX720896:IWA720896 JFT720896:JFW720896 JPP720896:JPS720896 JZL720896:JZO720896 KJH720896:KJK720896 KTD720896:KTG720896 LCZ720896:LDC720896 LMV720896:LMY720896 LWR720896:LWU720896 MGN720896:MGQ720896 MQJ720896:MQM720896 NAF720896:NAI720896 NKB720896:NKE720896 NTX720896:NUA720896 ODT720896:ODW720896 ONP720896:ONS720896 OXL720896:OXO720896 PHH720896:PHK720896 PRD720896:PRG720896 QAZ720896:QBC720896 QKV720896:QKY720896 QUR720896:QUU720896 REN720896:REQ720896 ROJ720896:ROM720896 RYF720896:RYI720896 SIB720896:SIE720896 SRX720896:SSA720896 TBT720896:TBW720896 TLP720896:TLS720896 TVL720896:TVO720896 UFH720896:UFK720896 UPD720896:UPG720896 UYZ720896:UZC720896 VIV720896:VIY720896 VSR720896:VSU720896 WCN720896:WCQ720896 WMJ720896:WMM720896 WWF720896:WWI720896 L786432:S786432 JT786432:JW786432 TP786432:TS786432 ADL786432:ADO786432 ANH786432:ANK786432 AXD786432:AXG786432 BGZ786432:BHC786432 BQV786432:BQY786432 CAR786432:CAU786432 CKN786432:CKQ786432 CUJ786432:CUM786432 DEF786432:DEI786432 DOB786432:DOE786432 DXX786432:DYA786432 EHT786432:EHW786432 ERP786432:ERS786432 FBL786432:FBO786432 FLH786432:FLK786432 FVD786432:FVG786432 GEZ786432:GFC786432 GOV786432:GOY786432 GYR786432:GYU786432 HIN786432:HIQ786432 HSJ786432:HSM786432 ICF786432:ICI786432 IMB786432:IME786432 IVX786432:IWA786432 JFT786432:JFW786432 JPP786432:JPS786432 JZL786432:JZO786432 KJH786432:KJK786432 KTD786432:KTG786432 LCZ786432:LDC786432 LMV786432:LMY786432 LWR786432:LWU786432 MGN786432:MGQ786432 MQJ786432:MQM786432 NAF786432:NAI786432 NKB786432:NKE786432 NTX786432:NUA786432 ODT786432:ODW786432 ONP786432:ONS786432 OXL786432:OXO786432 PHH786432:PHK786432 PRD786432:PRG786432 QAZ786432:QBC786432 QKV786432:QKY786432 QUR786432:QUU786432 REN786432:REQ786432 ROJ786432:ROM786432 RYF786432:RYI786432 SIB786432:SIE786432 SRX786432:SSA786432 TBT786432:TBW786432 TLP786432:TLS786432 TVL786432:TVO786432 UFH786432:UFK786432 UPD786432:UPG786432 UYZ786432:UZC786432 VIV786432:VIY786432 VSR786432:VSU786432 WCN786432:WCQ786432 WMJ786432:WMM786432 WWF786432:WWI786432 L851968:S851968 JT851968:JW851968 TP851968:TS851968 ADL851968:ADO851968 ANH851968:ANK851968 AXD851968:AXG851968 BGZ851968:BHC851968 BQV851968:BQY851968 CAR851968:CAU851968 CKN851968:CKQ851968 CUJ851968:CUM851968 DEF851968:DEI851968 DOB851968:DOE851968 DXX851968:DYA851968 EHT851968:EHW851968 ERP851968:ERS851968 FBL851968:FBO851968 FLH851968:FLK851968 FVD851968:FVG851968 GEZ851968:GFC851968 GOV851968:GOY851968 GYR851968:GYU851968 HIN851968:HIQ851968 HSJ851968:HSM851968 ICF851968:ICI851968 IMB851968:IME851968 IVX851968:IWA851968 JFT851968:JFW851968 JPP851968:JPS851968 JZL851968:JZO851968 KJH851968:KJK851968 KTD851968:KTG851968 LCZ851968:LDC851968 LMV851968:LMY851968 LWR851968:LWU851968 MGN851968:MGQ851968 MQJ851968:MQM851968 NAF851968:NAI851968 NKB851968:NKE851968 NTX851968:NUA851968 ODT851968:ODW851968 ONP851968:ONS851968 OXL851968:OXO851968 PHH851968:PHK851968 PRD851968:PRG851968 QAZ851968:QBC851968 QKV851968:QKY851968 QUR851968:QUU851968 REN851968:REQ851968 ROJ851968:ROM851968 RYF851968:RYI851968 SIB851968:SIE851968 SRX851968:SSA851968 TBT851968:TBW851968 TLP851968:TLS851968 TVL851968:TVO851968 UFH851968:UFK851968 UPD851968:UPG851968 UYZ851968:UZC851968 VIV851968:VIY851968 VSR851968:VSU851968 WCN851968:WCQ851968 WMJ851968:WMM851968 WWF851968:WWI851968 L917504:S917504 JT917504:JW917504 TP917504:TS917504 ADL917504:ADO917504 ANH917504:ANK917504 AXD917504:AXG917504 BGZ917504:BHC917504 BQV917504:BQY917504 CAR917504:CAU917504 CKN917504:CKQ917504 CUJ917504:CUM917504 DEF917504:DEI917504 DOB917504:DOE917504 DXX917504:DYA917504 EHT917504:EHW917504 ERP917504:ERS917504 FBL917504:FBO917504 FLH917504:FLK917504 FVD917504:FVG917504 GEZ917504:GFC917504 GOV917504:GOY917504 GYR917504:GYU917504 HIN917504:HIQ917504 HSJ917504:HSM917504 ICF917504:ICI917504 IMB917504:IME917504 IVX917504:IWA917504 JFT917504:JFW917504 JPP917504:JPS917504 JZL917504:JZO917504 KJH917504:KJK917504 KTD917504:KTG917504 LCZ917504:LDC917504 LMV917504:LMY917504 LWR917504:LWU917504 MGN917504:MGQ917504 MQJ917504:MQM917504 NAF917504:NAI917504 NKB917504:NKE917504 NTX917504:NUA917504 ODT917504:ODW917504 ONP917504:ONS917504 OXL917504:OXO917504 PHH917504:PHK917504 PRD917504:PRG917504 QAZ917504:QBC917504 QKV917504:QKY917504 QUR917504:QUU917504 REN917504:REQ917504 ROJ917504:ROM917504 RYF917504:RYI917504 SIB917504:SIE917504 SRX917504:SSA917504 TBT917504:TBW917504 TLP917504:TLS917504 TVL917504:TVO917504 UFH917504:UFK917504 UPD917504:UPG917504 UYZ917504:UZC917504 VIV917504:VIY917504 VSR917504:VSU917504 WCN917504:WCQ917504 WMJ917504:WMM917504 WWF917504:WWI917504 L983040:S983040 JT983040:JW983040 TP983040:TS983040 ADL983040:ADO983040 ANH983040:ANK983040 AXD983040:AXG983040 BGZ983040:BHC983040 BQV983040:BQY983040 CAR983040:CAU983040 CKN983040:CKQ983040 CUJ983040:CUM983040 DEF983040:DEI983040 DOB983040:DOE983040 DXX983040:DYA983040 EHT983040:EHW983040 ERP983040:ERS983040 FBL983040:FBO983040 FLH983040:FLK983040 FVD983040:FVG983040 GEZ983040:GFC983040 GOV983040:GOY983040 GYR983040:GYU983040 HIN983040:HIQ983040 HSJ983040:HSM983040 ICF983040:ICI983040 IMB983040:IME983040 IVX983040:IWA983040 JFT983040:JFW983040 JPP983040:JPS983040 JZL983040:JZO983040 KJH983040:KJK983040 KTD983040:KTG983040 LCZ983040:LDC983040 LMV983040:LMY983040 LWR983040:LWU983040 MGN983040:MGQ983040 MQJ983040:MQM983040 NAF983040:NAI983040 NKB983040:NKE983040 NTX983040:NUA983040 ODT983040:ODW983040 ONP983040:ONS983040 OXL983040:OXO983040 PHH983040:PHK983040 PRD983040:PRG983040 QAZ983040:QBC983040 QKV983040:QKY983040 QUR983040:QUU983040 REN983040:REQ983040 ROJ983040:ROM983040 RYF983040:RYI983040 SIB983040:SIE983040 SRX983040:SSA983040 TBT983040:TBW983040 TLP983040:TLS983040 TVL983040:TVO983040 UFH983040:UFK983040 UPD983040:UPG983040 UYZ983040:UZC983040 VIV983040:VIY983040 VSR983040:VSU983040 WCN983040:WCQ983040 WMJ983040:WMM983040 WWF983040:WWI983040 WWF25:WWI25 L65545:S65545 JT65545:JW65545 TP65545:TS65545 ADL65545:ADO65545 ANH65545:ANK65545 AXD65545:AXG65545 BGZ65545:BHC65545 BQV65545:BQY65545 CAR65545:CAU65545 CKN65545:CKQ65545 CUJ65545:CUM65545 DEF65545:DEI65545 DOB65545:DOE65545 DXX65545:DYA65545 EHT65545:EHW65545 ERP65545:ERS65545 FBL65545:FBO65545 FLH65545:FLK65545 FVD65545:FVG65545 GEZ65545:GFC65545 GOV65545:GOY65545 GYR65545:GYU65545 HIN65545:HIQ65545 HSJ65545:HSM65545 ICF65545:ICI65545 IMB65545:IME65545 IVX65545:IWA65545 JFT65545:JFW65545 JPP65545:JPS65545 JZL65545:JZO65545 KJH65545:KJK65545 KTD65545:KTG65545 LCZ65545:LDC65545 LMV65545:LMY65545 LWR65545:LWU65545 MGN65545:MGQ65545 MQJ65545:MQM65545 NAF65545:NAI65545 NKB65545:NKE65545 NTX65545:NUA65545 ODT65545:ODW65545 ONP65545:ONS65545 OXL65545:OXO65545 PHH65545:PHK65545 PRD65545:PRG65545 QAZ65545:QBC65545 QKV65545:QKY65545 QUR65545:QUU65545 REN65545:REQ65545 ROJ65545:ROM65545 RYF65545:RYI65545 SIB65545:SIE65545 SRX65545:SSA65545 TBT65545:TBW65545 TLP65545:TLS65545 TVL65545:TVO65545 UFH65545:UFK65545 UPD65545:UPG65545 UYZ65545:UZC65545 VIV65545:VIY65545 VSR65545:VSU65545 WCN65545:WCQ65545 WMJ65545:WMM65545 WWF65545:WWI65545 L131081:S131081 JT131081:JW131081 TP131081:TS131081 ADL131081:ADO131081 ANH131081:ANK131081 AXD131081:AXG131081 BGZ131081:BHC131081 BQV131081:BQY131081 CAR131081:CAU131081 CKN131081:CKQ131081 CUJ131081:CUM131081 DEF131081:DEI131081 DOB131081:DOE131081 DXX131081:DYA131081 EHT131081:EHW131081 ERP131081:ERS131081 FBL131081:FBO131081 FLH131081:FLK131081 FVD131081:FVG131081 GEZ131081:GFC131081 GOV131081:GOY131081 GYR131081:GYU131081 HIN131081:HIQ131081 HSJ131081:HSM131081 ICF131081:ICI131081 IMB131081:IME131081 IVX131081:IWA131081 JFT131081:JFW131081 JPP131081:JPS131081 JZL131081:JZO131081 KJH131081:KJK131081 KTD131081:KTG131081 LCZ131081:LDC131081 LMV131081:LMY131081 LWR131081:LWU131081 MGN131081:MGQ131081 MQJ131081:MQM131081 NAF131081:NAI131081 NKB131081:NKE131081 NTX131081:NUA131081 ODT131081:ODW131081 ONP131081:ONS131081 OXL131081:OXO131081 PHH131081:PHK131081 PRD131081:PRG131081 QAZ131081:QBC131081 QKV131081:QKY131081 QUR131081:QUU131081 REN131081:REQ131081 ROJ131081:ROM131081 RYF131081:RYI131081 SIB131081:SIE131081 SRX131081:SSA131081 TBT131081:TBW131081 TLP131081:TLS131081 TVL131081:TVO131081 UFH131081:UFK131081 UPD131081:UPG131081 UYZ131081:UZC131081 VIV131081:VIY131081 VSR131081:VSU131081 WCN131081:WCQ131081 WMJ131081:WMM131081 WWF131081:WWI131081 L196617:S196617 JT196617:JW196617 TP196617:TS196617 ADL196617:ADO196617 ANH196617:ANK196617 AXD196617:AXG196617 BGZ196617:BHC196617 BQV196617:BQY196617 CAR196617:CAU196617 CKN196617:CKQ196617 CUJ196617:CUM196617 DEF196617:DEI196617 DOB196617:DOE196617 DXX196617:DYA196617 EHT196617:EHW196617 ERP196617:ERS196617 FBL196617:FBO196617 FLH196617:FLK196617 FVD196617:FVG196617 GEZ196617:GFC196617 GOV196617:GOY196617 GYR196617:GYU196617 HIN196617:HIQ196617 HSJ196617:HSM196617 ICF196617:ICI196617 IMB196617:IME196617 IVX196617:IWA196617 JFT196617:JFW196617 JPP196617:JPS196617 JZL196617:JZO196617 KJH196617:KJK196617 KTD196617:KTG196617 LCZ196617:LDC196617 LMV196617:LMY196617 LWR196617:LWU196617 MGN196617:MGQ196617 MQJ196617:MQM196617 NAF196617:NAI196617 NKB196617:NKE196617 NTX196617:NUA196617 ODT196617:ODW196617 ONP196617:ONS196617 OXL196617:OXO196617 PHH196617:PHK196617 PRD196617:PRG196617 QAZ196617:QBC196617 QKV196617:QKY196617 QUR196617:QUU196617 REN196617:REQ196617 ROJ196617:ROM196617 RYF196617:RYI196617 SIB196617:SIE196617 SRX196617:SSA196617 TBT196617:TBW196617 TLP196617:TLS196617 TVL196617:TVO196617 UFH196617:UFK196617 UPD196617:UPG196617 UYZ196617:UZC196617 VIV196617:VIY196617 VSR196617:VSU196617 WCN196617:WCQ196617 WMJ196617:WMM196617 WWF196617:WWI196617 L262153:S262153 JT262153:JW262153 TP262153:TS262153 ADL262153:ADO262153 ANH262153:ANK262153 AXD262153:AXG262153 BGZ262153:BHC262153 BQV262153:BQY262153 CAR262153:CAU262153 CKN262153:CKQ262153 CUJ262153:CUM262153 DEF262153:DEI262153 DOB262153:DOE262153 DXX262153:DYA262153 EHT262153:EHW262153 ERP262153:ERS262153 FBL262153:FBO262153 FLH262153:FLK262153 FVD262153:FVG262153 GEZ262153:GFC262153 GOV262153:GOY262153 GYR262153:GYU262153 HIN262153:HIQ262153 HSJ262153:HSM262153 ICF262153:ICI262153 IMB262153:IME262153 IVX262153:IWA262153 JFT262153:JFW262153 JPP262153:JPS262153 JZL262153:JZO262153 KJH262153:KJK262153 KTD262153:KTG262153 LCZ262153:LDC262153 LMV262153:LMY262153 LWR262153:LWU262153 MGN262153:MGQ262153 MQJ262153:MQM262153 NAF262153:NAI262153 NKB262153:NKE262153 NTX262153:NUA262153 ODT262153:ODW262153 ONP262153:ONS262153 OXL262153:OXO262153 PHH262153:PHK262153 PRD262153:PRG262153 QAZ262153:QBC262153 QKV262153:QKY262153 QUR262153:QUU262153 REN262153:REQ262153 ROJ262153:ROM262153 RYF262153:RYI262153 SIB262153:SIE262153 SRX262153:SSA262153 TBT262153:TBW262153 TLP262153:TLS262153 TVL262153:TVO262153 UFH262153:UFK262153 UPD262153:UPG262153 UYZ262153:UZC262153 VIV262153:VIY262153 VSR262153:VSU262153 WCN262153:WCQ262153 WMJ262153:WMM262153 WWF262153:WWI262153 L327689:S327689 JT327689:JW327689 TP327689:TS327689 ADL327689:ADO327689 ANH327689:ANK327689 AXD327689:AXG327689 BGZ327689:BHC327689 BQV327689:BQY327689 CAR327689:CAU327689 CKN327689:CKQ327689 CUJ327689:CUM327689 DEF327689:DEI327689 DOB327689:DOE327689 DXX327689:DYA327689 EHT327689:EHW327689 ERP327689:ERS327689 FBL327689:FBO327689 FLH327689:FLK327689 FVD327689:FVG327689 GEZ327689:GFC327689 GOV327689:GOY327689 GYR327689:GYU327689 HIN327689:HIQ327689 HSJ327689:HSM327689 ICF327689:ICI327689 IMB327689:IME327689 IVX327689:IWA327689 JFT327689:JFW327689 JPP327689:JPS327689 JZL327689:JZO327689 KJH327689:KJK327689 KTD327689:KTG327689 LCZ327689:LDC327689 LMV327689:LMY327689 LWR327689:LWU327689 MGN327689:MGQ327689 MQJ327689:MQM327689 NAF327689:NAI327689 NKB327689:NKE327689 NTX327689:NUA327689 ODT327689:ODW327689 ONP327689:ONS327689 OXL327689:OXO327689 PHH327689:PHK327689 PRD327689:PRG327689 QAZ327689:QBC327689 QKV327689:QKY327689 QUR327689:QUU327689 REN327689:REQ327689 ROJ327689:ROM327689 RYF327689:RYI327689 SIB327689:SIE327689 SRX327689:SSA327689 TBT327689:TBW327689 TLP327689:TLS327689 TVL327689:TVO327689 UFH327689:UFK327689 UPD327689:UPG327689 UYZ327689:UZC327689 VIV327689:VIY327689 VSR327689:VSU327689 WCN327689:WCQ327689 WMJ327689:WMM327689 WWF327689:WWI327689 L393225:S393225 JT393225:JW393225 TP393225:TS393225 ADL393225:ADO393225 ANH393225:ANK393225 AXD393225:AXG393225 BGZ393225:BHC393225 BQV393225:BQY393225 CAR393225:CAU393225 CKN393225:CKQ393225 CUJ393225:CUM393225 DEF393225:DEI393225 DOB393225:DOE393225 DXX393225:DYA393225 EHT393225:EHW393225 ERP393225:ERS393225 FBL393225:FBO393225 FLH393225:FLK393225 FVD393225:FVG393225 GEZ393225:GFC393225 GOV393225:GOY393225 GYR393225:GYU393225 HIN393225:HIQ393225 HSJ393225:HSM393225 ICF393225:ICI393225 IMB393225:IME393225 IVX393225:IWA393225 JFT393225:JFW393225 JPP393225:JPS393225 JZL393225:JZO393225 KJH393225:KJK393225 KTD393225:KTG393225 LCZ393225:LDC393225 LMV393225:LMY393225 LWR393225:LWU393225 MGN393225:MGQ393225 MQJ393225:MQM393225 NAF393225:NAI393225 NKB393225:NKE393225 NTX393225:NUA393225 ODT393225:ODW393225 ONP393225:ONS393225 OXL393225:OXO393225 PHH393225:PHK393225 PRD393225:PRG393225 QAZ393225:QBC393225 QKV393225:QKY393225 QUR393225:QUU393225 REN393225:REQ393225 ROJ393225:ROM393225 RYF393225:RYI393225 SIB393225:SIE393225 SRX393225:SSA393225 TBT393225:TBW393225 TLP393225:TLS393225 TVL393225:TVO393225 UFH393225:UFK393225 UPD393225:UPG393225 UYZ393225:UZC393225 VIV393225:VIY393225 VSR393225:VSU393225 WCN393225:WCQ393225 WMJ393225:WMM393225 WWF393225:WWI393225 L458761:S458761 JT458761:JW458761 TP458761:TS458761 ADL458761:ADO458761 ANH458761:ANK458761 AXD458761:AXG458761 BGZ458761:BHC458761 BQV458761:BQY458761 CAR458761:CAU458761 CKN458761:CKQ458761 CUJ458761:CUM458761 DEF458761:DEI458761 DOB458761:DOE458761 DXX458761:DYA458761 EHT458761:EHW458761 ERP458761:ERS458761 FBL458761:FBO458761 FLH458761:FLK458761 FVD458761:FVG458761 GEZ458761:GFC458761 GOV458761:GOY458761 GYR458761:GYU458761 HIN458761:HIQ458761 HSJ458761:HSM458761 ICF458761:ICI458761 IMB458761:IME458761 IVX458761:IWA458761 JFT458761:JFW458761 JPP458761:JPS458761 JZL458761:JZO458761 KJH458761:KJK458761 KTD458761:KTG458761 LCZ458761:LDC458761 LMV458761:LMY458761 LWR458761:LWU458761 MGN458761:MGQ458761 MQJ458761:MQM458761 NAF458761:NAI458761 NKB458761:NKE458761 NTX458761:NUA458761 ODT458761:ODW458761 ONP458761:ONS458761 OXL458761:OXO458761 PHH458761:PHK458761 PRD458761:PRG458761 QAZ458761:QBC458761 QKV458761:QKY458761 QUR458761:QUU458761 REN458761:REQ458761 ROJ458761:ROM458761 RYF458761:RYI458761 SIB458761:SIE458761 SRX458761:SSA458761 TBT458761:TBW458761 TLP458761:TLS458761 TVL458761:TVO458761 UFH458761:UFK458761 UPD458761:UPG458761 UYZ458761:UZC458761 VIV458761:VIY458761 VSR458761:VSU458761 WCN458761:WCQ458761 WMJ458761:WMM458761 WWF458761:WWI458761 L524297:S524297 JT524297:JW524297 TP524297:TS524297 ADL524297:ADO524297 ANH524297:ANK524297 AXD524297:AXG524297 BGZ524297:BHC524297 BQV524297:BQY524297 CAR524297:CAU524297 CKN524297:CKQ524297 CUJ524297:CUM524297 DEF524297:DEI524297 DOB524297:DOE524297 DXX524297:DYA524297 EHT524297:EHW524297 ERP524297:ERS524297 FBL524297:FBO524297 FLH524297:FLK524297 FVD524297:FVG524297 GEZ524297:GFC524297 GOV524297:GOY524297 GYR524297:GYU524297 HIN524297:HIQ524297 HSJ524297:HSM524297 ICF524297:ICI524297 IMB524297:IME524297 IVX524297:IWA524297 JFT524297:JFW524297 JPP524297:JPS524297 JZL524297:JZO524297 KJH524297:KJK524297 KTD524297:KTG524297 LCZ524297:LDC524297 LMV524297:LMY524297 LWR524297:LWU524297 MGN524297:MGQ524297 MQJ524297:MQM524297 NAF524297:NAI524297 NKB524297:NKE524297 NTX524297:NUA524297 ODT524297:ODW524297 ONP524297:ONS524297 OXL524297:OXO524297 PHH524297:PHK524297 PRD524297:PRG524297 QAZ524297:QBC524297 QKV524297:QKY524297 QUR524297:QUU524297 REN524297:REQ524297 ROJ524297:ROM524297 RYF524297:RYI524297 SIB524297:SIE524297 SRX524297:SSA524297 TBT524297:TBW524297 TLP524297:TLS524297 TVL524297:TVO524297 UFH524297:UFK524297 UPD524297:UPG524297 UYZ524297:UZC524297 VIV524297:VIY524297 VSR524297:VSU524297 WCN524297:WCQ524297 WMJ524297:WMM524297 WWF524297:WWI524297 L589833:S589833 JT589833:JW589833 TP589833:TS589833 ADL589833:ADO589833 ANH589833:ANK589833 AXD589833:AXG589833 BGZ589833:BHC589833 BQV589833:BQY589833 CAR589833:CAU589833 CKN589833:CKQ589833 CUJ589833:CUM589833 DEF589833:DEI589833 DOB589833:DOE589833 DXX589833:DYA589833 EHT589833:EHW589833 ERP589833:ERS589833 FBL589833:FBO589833 FLH589833:FLK589833 FVD589833:FVG589833 GEZ589833:GFC589833 GOV589833:GOY589833 GYR589833:GYU589833 HIN589833:HIQ589833 HSJ589833:HSM589833 ICF589833:ICI589833 IMB589833:IME589833 IVX589833:IWA589833 JFT589833:JFW589833 JPP589833:JPS589833 JZL589833:JZO589833 KJH589833:KJK589833 KTD589833:KTG589833 LCZ589833:LDC589833 LMV589833:LMY589833 LWR589833:LWU589833 MGN589833:MGQ589833 MQJ589833:MQM589833 NAF589833:NAI589833 NKB589833:NKE589833 NTX589833:NUA589833 ODT589833:ODW589833 ONP589833:ONS589833 OXL589833:OXO589833 PHH589833:PHK589833 PRD589833:PRG589833 QAZ589833:QBC589833 QKV589833:QKY589833 QUR589833:QUU589833 REN589833:REQ589833 ROJ589833:ROM589833 RYF589833:RYI589833 SIB589833:SIE589833 SRX589833:SSA589833 TBT589833:TBW589833 TLP589833:TLS589833 TVL589833:TVO589833 UFH589833:UFK589833 UPD589833:UPG589833 UYZ589833:UZC589833 VIV589833:VIY589833 VSR589833:VSU589833 WCN589833:WCQ589833 WMJ589833:WMM589833 WWF589833:WWI589833 L655369:S655369 JT655369:JW655369 TP655369:TS655369 ADL655369:ADO655369 ANH655369:ANK655369 AXD655369:AXG655369 BGZ655369:BHC655369 BQV655369:BQY655369 CAR655369:CAU655369 CKN655369:CKQ655369 CUJ655369:CUM655369 DEF655369:DEI655369 DOB655369:DOE655369 DXX655369:DYA655369 EHT655369:EHW655369 ERP655369:ERS655369 FBL655369:FBO655369 FLH655369:FLK655369 FVD655369:FVG655369 GEZ655369:GFC655369 GOV655369:GOY655369 GYR655369:GYU655369 HIN655369:HIQ655369 HSJ655369:HSM655369 ICF655369:ICI655369 IMB655369:IME655369 IVX655369:IWA655369 JFT655369:JFW655369 JPP655369:JPS655369 JZL655369:JZO655369 KJH655369:KJK655369 KTD655369:KTG655369 LCZ655369:LDC655369 LMV655369:LMY655369 LWR655369:LWU655369 MGN655369:MGQ655369 MQJ655369:MQM655369 NAF655369:NAI655369 NKB655369:NKE655369 NTX655369:NUA655369 ODT655369:ODW655369 ONP655369:ONS655369 OXL655369:OXO655369 PHH655369:PHK655369 PRD655369:PRG655369 QAZ655369:QBC655369 QKV655369:QKY655369 QUR655369:QUU655369 REN655369:REQ655369 ROJ655369:ROM655369 RYF655369:RYI655369 SIB655369:SIE655369 SRX655369:SSA655369 TBT655369:TBW655369 TLP655369:TLS655369 TVL655369:TVO655369 UFH655369:UFK655369 UPD655369:UPG655369 UYZ655369:UZC655369 VIV655369:VIY655369 VSR655369:VSU655369 WCN655369:WCQ655369 WMJ655369:WMM655369 WWF655369:WWI655369 L720905:S720905 JT720905:JW720905 TP720905:TS720905 ADL720905:ADO720905 ANH720905:ANK720905 AXD720905:AXG720905 BGZ720905:BHC720905 BQV720905:BQY720905 CAR720905:CAU720905 CKN720905:CKQ720905 CUJ720905:CUM720905 DEF720905:DEI720905 DOB720905:DOE720905 DXX720905:DYA720905 EHT720905:EHW720905 ERP720905:ERS720905 FBL720905:FBO720905 FLH720905:FLK720905 FVD720905:FVG720905 GEZ720905:GFC720905 GOV720905:GOY720905 GYR720905:GYU720905 HIN720905:HIQ720905 HSJ720905:HSM720905 ICF720905:ICI720905 IMB720905:IME720905 IVX720905:IWA720905 JFT720905:JFW720905 JPP720905:JPS720905 JZL720905:JZO720905 KJH720905:KJK720905 KTD720905:KTG720905 LCZ720905:LDC720905 LMV720905:LMY720905 LWR720905:LWU720905 MGN720905:MGQ720905 MQJ720905:MQM720905 NAF720905:NAI720905 NKB720905:NKE720905 NTX720905:NUA720905 ODT720905:ODW720905 ONP720905:ONS720905 OXL720905:OXO720905 PHH720905:PHK720905 PRD720905:PRG720905 QAZ720905:QBC720905 QKV720905:QKY720905 QUR720905:QUU720905 REN720905:REQ720905 ROJ720905:ROM720905 RYF720905:RYI720905 SIB720905:SIE720905 SRX720905:SSA720905 TBT720905:TBW720905 TLP720905:TLS720905 TVL720905:TVO720905 UFH720905:UFK720905 UPD720905:UPG720905 UYZ720905:UZC720905 VIV720905:VIY720905 VSR720905:VSU720905 WCN720905:WCQ720905 WMJ720905:WMM720905 WWF720905:WWI720905 L786441:S786441 JT786441:JW786441 TP786441:TS786441 ADL786441:ADO786441 ANH786441:ANK786441 AXD786441:AXG786441 BGZ786441:BHC786441 BQV786441:BQY786441 CAR786441:CAU786441 CKN786441:CKQ786441 CUJ786441:CUM786441 DEF786441:DEI786441 DOB786441:DOE786441 DXX786441:DYA786441 EHT786441:EHW786441 ERP786441:ERS786441 FBL786441:FBO786441 FLH786441:FLK786441 FVD786441:FVG786441 GEZ786441:GFC786441 GOV786441:GOY786441 GYR786441:GYU786441 HIN786441:HIQ786441 HSJ786441:HSM786441 ICF786441:ICI786441 IMB786441:IME786441 IVX786441:IWA786441 JFT786441:JFW786441 JPP786441:JPS786441 JZL786441:JZO786441 KJH786441:KJK786441 KTD786441:KTG786441 LCZ786441:LDC786441 LMV786441:LMY786441 LWR786441:LWU786441 MGN786441:MGQ786441 MQJ786441:MQM786441 NAF786441:NAI786441 NKB786441:NKE786441 NTX786441:NUA786441 ODT786441:ODW786441 ONP786441:ONS786441 OXL786441:OXO786441 PHH786441:PHK786441 PRD786441:PRG786441 QAZ786441:QBC786441 QKV786441:QKY786441 QUR786441:QUU786441 REN786441:REQ786441 ROJ786441:ROM786441 RYF786441:RYI786441 SIB786441:SIE786441 SRX786441:SSA786441 TBT786441:TBW786441 TLP786441:TLS786441 TVL786441:TVO786441 UFH786441:UFK786441 UPD786441:UPG786441 UYZ786441:UZC786441 VIV786441:VIY786441 VSR786441:VSU786441 WCN786441:WCQ786441 WMJ786441:WMM786441 WWF786441:WWI786441 L851977:S851977 JT851977:JW851977 TP851977:TS851977 ADL851977:ADO851977 ANH851977:ANK851977 AXD851977:AXG851977 BGZ851977:BHC851977 BQV851977:BQY851977 CAR851977:CAU851977 CKN851977:CKQ851977 CUJ851977:CUM851977 DEF851977:DEI851977 DOB851977:DOE851977 DXX851977:DYA851977 EHT851977:EHW851977 ERP851977:ERS851977 FBL851977:FBO851977 FLH851977:FLK851977 FVD851977:FVG851977 GEZ851977:GFC851977 GOV851977:GOY851977 GYR851977:GYU851977 HIN851977:HIQ851977 HSJ851977:HSM851977 ICF851977:ICI851977 IMB851977:IME851977 IVX851977:IWA851977 JFT851977:JFW851977 JPP851977:JPS851977 JZL851977:JZO851977 KJH851977:KJK851977 KTD851977:KTG851977 LCZ851977:LDC851977 LMV851977:LMY851977 LWR851977:LWU851977 MGN851977:MGQ851977 MQJ851977:MQM851977 NAF851977:NAI851977 NKB851977:NKE851977 NTX851977:NUA851977 ODT851977:ODW851977 ONP851977:ONS851977 OXL851977:OXO851977 PHH851977:PHK851977 PRD851977:PRG851977 QAZ851977:QBC851977 QKV851977:QKY851977 QUR851977:QUU851977 REN851977:REQ851977 ROJ851977:ROM851977 RYF851977:RYI851977 SIB851977:SIE851977 SRX851977:SSA851977 TBT851977:TBW851977 TLP851977:TLS851977 TVL851977:TVO851977 UFH851977:UFK851977 UPD851977:UPG851977 UYZ851977:UZC851977 VIV851977:VIY851977 VSR851977:VSU851977 WCN851977:WCQ851977 WMJ851977:WMM851977 WWF851977:WWI851977 L917513:S917513 JT917513:JW917513 TP917513:TS917513 ADL917513:ADO917513 ANH917513:ANK917513 AXD917513:AXG917513 BGZ917513:BHC917513 BQV917513:BQY917513 CAR917513:CAU917513 CKN917513:CKQ917513 CUJ917513:CUM917513 DEF917513:DEI917513 DOB917513:DOE917513 DXX917513:DYA917513 EHT917513:EHW917513 ERP917513:ERS917513 FBL917513:FBO917513 FLH917513:FLK917513 FVD917513:FVG917513 GEZ917513:GFC917513 GOV917513:GOY917513 GYR917513:GYU917513 HIN917513:HIQ917513 HSJ917513:HSM917513 ICF917513:ICI917513 IMB917513:IME917513 IVX917513:IWA917513 JFT917513:JFW917513 JPP917513:JPS917513 JZL917513:JZO917513 KJH917513:KJK917513 KTD917513:KTG917513 LCZ917513:LDC917513 LMV917513:LMY917513 LWR917513:LWU917513 MGN917513:MGQ917513 MQJ917513:MQM917513 NAF917513:NAI917513 NKB917513:NKE917513 NTX917513:NUA917513 ODT917513:ODW917513 ONP917513:ONS917513 OXL917513:OXO917513 PHH917513:PHK917513 PRD917513:PRG917513 QAZ917513:QBC917513 QKV917513:QKY917513 QUR917513:QUU917513 REN917513:REQ917513 ROJ917513:ROM917513 RYF917513:RYI917513 SIB917513:SIE917513 SRX917513:SSA917513 TBT917513:TBW917513 TLP917513:TLS917513 TVL917513:TVO917513 UFH917513:UFK917513 UPD917513:UPG917513 UYZ917513:UZC917513 VIV917513:VIY917513 VSR917513:VSU917513 WCN917513:WCQ917513 WMJ917513:WMM917513 WWF917513:WWI917513 L983049:S983049 JT983049:JW983049 TP983049:TS983049 ADL983049:ADO983049 ANH983049:ANK983049 AXD983049:AXG983049 BGZ983049:BHC983049 BQV983049:BQY983049 CAR983049:CAU983049 CKN983049:CKQ983049 CUJ983049:CUM983049 DEF983049:DEI983049 DOB983049:DOE983049 DXX983049:DYA983049 EHT983049:EHW983049 ERP983049:ERS983049 FBL983049:FBO983049 FLH983049:FLK983049 FVD983049:FVG983049 GEZ983049:GFC983049 GOV983049:GOY983049 GYR983049:GYU983049 HIN983049:HIQ983049 HSJ983049:HSM983049 ICF983049:ICI983049 IMB983049:IME983049 IVX983049:IWA983049 JFT983049:JFW983049 JPP983049:JPS983049 JZL983049:JZO983049 KJH983049:KJK983049 KTD983049:KTG983049 LCZ983049:LDC983049 LMV983049:LMY983049 LWR983049:LWU983049 MGN983049:MGQ983049 MQJ983049:MQM983049 NAF983049:NAI983049 NKB983049:NKE983049 NTX983049:NUA983049 ODT983049:ODW983049 ONP983049:ONS983049 OXL983049:OXO983049 PHH983049:PHK983049 PRD983049:PRG983049 QAZ983049:QBC983049 QKV983049:QKY983049 QUR983049:QUU983049 REN983049:REQ983049 ROJ983049:ROM983049 RYF983049:RYI983049 SIB983049:SIE983049 SRX983049:SSA983049 TBT983049:TBW983049 TLP983049:TLS983049 TVL983049:TVO983049 UFH983049:UFK983049 UPD983049:UPG983049 UYZ983049:UZC983049 VIV983049:VIY983049 VSR983049:VSU983049 WCN983049:WCQ983049 WMJ983049:WMM983049 JT25:JW25 TP25:TS25 ADL25:ADO25 ANH25:ANK25 AXD25:AXG25 BGZ25:BHC25 BQV25:BQY25 CAR25:CAU25 CKN25:CKQ25 CUJ25:CUM25 DEF25:DEI25 DOB25:DOE25 DXX25:DYA25 EHT25:EHW25 ERP25:ERS25 FBL25:FBO25 FLH25:FLK25 FVD25:FVG25 GEZ25:GFC25 GOV25:GOY25 GYR25:GYU25 HIN25:HIQ25 HSJ25:HSM25 ICF25:ICI25 IMB25:IME25 IVX25:IWA25 JFT25:JFW25 JPP25:JPS25 JZL25:JZO25 KJH25:KJK25 KTD25:KTG25 LCZ25:LDC25 LMV25:LMY25 LWR25:LWU25 MGN25:MGQ25 MQJ25:MQM25 NAF25:NAI25 NKB25:NKE25 NTX25:NUA25 ODT25:ODW25 ONP25:ONS25 OXL25:OXO25 PHH25:PHK25 PRD25:PRG25 QAZ25:QBC25 QKV25:QKY25 QUR25:QUU25 REN25:REQ25 ROJ25:ROM25 RYF25:RYI25 SIB25:SIE25 SRX25:SSA25 TBT25:TBW25 TLP25:TLS25 TVL25:TVO25 UFH25:UFK25 UPD25:UPG25 UYZ25:UZC25 VIV25:VIY25 VSR25:VSU25 WCN25:WCQ25 WMJ25:WMM25" xr:uid="{EEC7ED3A-D862-4EB0-9161-4C4D4D335F74}">
      <formula1>1</formula1>
      <formula2>4</formula2>
    </dataValidation>
    <dataValidation type="textLength" imeMode="off" allowBlank="1" showInputMessage="1" showErrorMessage="1" sqref="WVZ983054:WWC983059 C65550:I65555 JN65550:JQ65555 TJ65550:TM65555 ADF65550:ADI65555 ANB65550:ANE65555 AWX65550:AXA65555 BGT65550:BGW65555 BQP65550:BQS65555 CAL65550:CAO65555 CKH65550:CKK65555 CUD65550:CUG65555 DDZ65550:DEC65555 DNV65550:DNY65555 DXR65550:DXU65555 EHN65550:EHQ65555 ERJ65550:ERM65555 FBF65550:FBI65555 FLB65550:FLE65555 FUX65550:FVA65555 GET65550:GEW65555 GOP65550:GOS65555 GYL65550:GYO65555 HIH65550:HIK65555 HSD65550:HSG65555 IBZ65550:ICC65555 ILV65550:ILY65555 IVR65550:IVU65555 JFN65550:JFQ65555 JPJ65550:JPM65555 JZF65550:JZI65555 KJB65550:KJE65555 KSX65550:KTA65555 LCT65550:LCW65555 LMP65550:LMS65555 LWL65550:LWO65555 MGH65550:MGK65555 MQD65550:MQG65555 MZZ65550:NAC65555 NJV65550:NJY65555 NTR65550:NTU65555 ODN65550:ODQ65555 ONJ65550:ONM65555 OXF65550:OXI65555 PHB65550:PHE65555 PQX65550:PRA65555 QAT65550:QAW65555 QKP65550:QKS65555 QUL65550:QUO65555 REH65550:REK65555 ROD65550:ROG65555 RXZ65550:RYC65555 SHV65550:SHY65555 SRR65550:SRU65555 TBN65550:TBQ65555 TLJ65550:TLM65555 TVF65550:TVI65555 UFB65550:UFE65555 UOX65550:UPA65555 UYT65550:UYW65555 VIP65550:VIS65555 VSL65550:VSO65555 WCH65550:WCK65555 WMD65550:WMG65555 WVZ65550:WWC65555 C131086:I131091 JN131086:JQ131091 TJ131086:TM131091 ADF131086:ADI131091 ANB131086:ANE131091 AWX131086:AXA131091 BGT131086:BGW131091 BQP131086:BQS131091 CAL131086:CAO131091 CKH131086:CKK131091 CUD131086:CUG131091 DDZ131086:DEC131091 DNV131086:DNY131091 DXR131086:DXU131091 EHN131086:EHQ131091 ERJ131086:ERM131091 FBF131086:FBI131091 FLB131086:FLE131091 FUX131086:FVA131091 GET131086:GEW131091 GOP131086:GOS131091 GYL131086:GYO131091 HIH131086:HIK131091 HSD131086:HSG131091 IBZ131086:ICC131091 ILV131086:ILY131091 IVR131086:IVU131091 JFN131086:JFQ131091 JPJ131086:JPM131091 JZF131086:JZI131091 KJB131086:KJE131091 KSX131086:KTA131091 LCT131086:LCW131091 LMP131086:LMS131091 LWL131086:LWO131091 MGH131086:MGK131091 MQD131086:MQG131091 MZZ131086:NAC131091 NJV131086:NJY131091 NTR131086:NTU131091 ODN131086:ODQ131091 ONJ131086:ONM131091 OXF131086:OXI131091 PHB131086:PHE131091 PQX131086:PRA131091 QAT131086:QAW131091 QKP131086:QKS131091 QUL131086:QUO131091 REH131086:REK131091 ROD131086:ROG131091 RXZ131086:RYC131091 SHV131086:SHY131091 SRR131086:SRU131091 TBN131086:TBQ131091 TLJ131086:TLM131091 TVF131086:TVI131091 UFB131086:UFE131091 UOX131086:UPA131091 UYT131086:UYW131091 VIP131086:VIS131091 VSL131086:VSO131091 WCH131086:WCK131091 WMD131086:WMG131091 WVZ131086:WWC131091 C196622:I196627 JN196622:JQ196627 TJ196622:TM196627 ADF196622:ADI196627 ANB196622:ANE196627 AWX196622:AXA196627 BGT196622:BGW196627 BQP196622:BQS196627 CAL196622:CAO196627 CKH196622:CKK196627 CUD196622:CUG196627 DDZ196622:DEC196627 DNV196622:DNY196627 DXR196622:DXU196627 EHN196622:EHQ196627 ERJ196622:ERM196627 FBF196622:FBI196627 FLB196622:FLE196627 FUX196622:FVA196627 GET196622:GEW196627 GOP196622:GOS196627 GYL196622:GYO196627 HIH196622:HIK196627 HSD196622:HSG196627 IBZ196622:ICC196627 ILV196622:ILY196627 IVR196622:IVU196627 JFN196622:JFQ196627 JPJ196622:JPM196627 JZF196622:JZI196627 KJB196622:KJE196627 KSX196622:KTA196627 LCT196622:LCW196627 LMP196622:LMS196627 LWL196622:LWO196627 MGH196622:MGK196627 MQD196622:MQG196627 MZZ196622:NAC196627 NJV196622:NJY196627 NTR196622:NTU196627 ODN196622:ODQ196627 ONJ196622:ONM196627 OXF196622:OXI196627 PHB196622:PHE196627 PQX196622:PRA196627 QAT196622:QAW196627 QKP196622:QKS196627 QUL196622:QUO196627 REH196622:REK196627 ROD196622:ROG196627 RXZ196622:RYC196627 SHV196622:SHY196627 SRR196622:SRU196627 TBN196622:TBQ196627 TLJ196622:TLM196627 TVF196622:TVI196627 UFB196622:UFE196627 UOX196622:UPA196627 UYT196622:UYW196627 VIP196622:VIS196627 VSL196622:VSO196627 WCH196622:WCK196627 WMD196622:WMG196627 WVZ196622:WWC196627 C262158:I262163 JN262158:JQ262163 TJ262158:TM262163 ADF262158:ADI262163 ANB262158:ANE262163 AWX262158:AXA262163 BGT262158:BGW262163 BQP262158:BQS262163 CAL262158:CAO262163 CKH262158:CKK262163 CUD262158:CUG262163 DDZ262158:DEC262163 DNV262158:DNY262163 DXR262158:DXU262163 EHN262158:EHQ262163 ERJ262158:ERM262163 FBF262158:FBI262163 FLB262158:FLE262163 FUX262158:FVA262163 GET262158:GEW262163 GOP262158:GOS262163 GYL262158:GYO262163 HIH262158:HIK262163 HSD262158:HSG262163 IBZ262158:ICC262163 ILV262158:ILY262163 IVR262158:IVU262163 JFN262158:JFQ262163 JPJ262158:JPM262163 JZF262158:JZI262163 KJB262158:KJE262163 KSX262158:KTA262163 LCT262158:LCW262163 LMP262158:LMS262163 LWL262158:LWO262163 MGH262158:MGK262163 MQD262158:MQG262163 MZZ262158:NAC262163 NJV262158:NJY262163 NTR262158:NTU262163 ODN262158:ODQ262163 ONJ262158:ONM262163 OXF262158:OXI262163 PHB262158:PHE262163 PQX262158:PRA262163 QAT262158:QAW262163 QKP262158:QKS262163 QUL262158:QUO262163 REH262158:REK262163 ROD262158:ROG262163 RXZ262158:RYC262163 SHV262158:SHY262163 SRR262158:SRU262163 TBN262158:TBQ262163 TLJ262158:TLM262163 TVF262158:TVI262163 UFB262158:UFE262163 UOX262158:UPA262163 UYT262158:UYW262163 VIP262158:VIS262163 VSL262158:VSO262163 WCH262158:WCK262163 WMD262158:WMG262163 WVZ262158:WWC262163 C327694:I327699 JN327694:JQ327699 TJ327694:TM327699 ADF327694:ADI327699 ANB327694:ANE327699 AWX327694:AXA327699 BGT327694:BGW327699 BQP327694:BQS327699 CAL327694:CAO327699 CKH327694:CKK327699 CUD327694:CUG327699 DDZ327694:DEC327699 DNV327694:DNY327699 DXR327694:DXU327699 EHN327694:EHQ327699 ERJ327694:ERM327699 FBF327694:FBI327699 FLB327694:FLE327699 FUX327694:FVA327699 GET327694:GEW327699 GOP327694:GOS327699 GYL327694:GYO327699 HIH327694:HIK327699 HSD327694:HSG327699 IBZ327694:ICC327699 ILV327694:ILY327699 IVR327694:IVU327699 JFN327694:JFQ327699 JPJ327694:JPM327699 JZF327694:JZI327699 KJB327694:KJE327699 KSX327694:KTA327699 LCT327694:LCW327699 LMP327694:LMS327699 LWL327694:LWO327699 MGH327694:MGK327699 MQD327694:MQG327699 MZZ327694:NAC327699 NJV327694:NJY327699 NTR327694:NTU327699 ODN327694:ODQ327699 ONJ327694:ONM327699 OXF327694:OXI327699 PHB327694:PHE327699 PQX327694:PRA327699 QAT327694:QAW327699 QKP327694:QKS327699 QUL327694:QUO327699 REH327694:REK327699 ROD327694:ROG327699 RXZ327694:RYC327699 SHV327694:SHY327699 SRR327694:SRU327699 TBN327694:TBQ327699 TLJ327694:TLM327699 TVF327694:TVI327699 UFB327694:UFE327699 UOX327694:UPA327699 UYT327694:UYW327699 VIP327694:VIS327699 VSL327694:VSO327699 WCH327694:WCK327699 WMD327694:WMG327699 WVZ327694:WWC327699 C393230:I393235 JN393230:JQ393235 TJ393230:TM393235 ADF393230:ADI393235 ANB393230:ANE393235 AWX393230:AXA393235 BGT393230:BGW393235 BQP393230:BQS393235 CAL393230:CAO393235 CKH393230:CKK393235 CUD393230:CUG393235 DDZ393230:DEC393235 DNV393230:DNY393235 DXR393230:DXU393235 EHN393230:EHQ393235 ERJ393230:ERM393235 FBF393230:FBI393235 FLB393230:FLE393235 FUX393230:FVA393235 GET393230:GEW393235 GOP393230:GOS393235 GYL393230:GYO393235 HIH393230:HIK393235 HSD393230:HSG393235 IBZ393230:ICC393235 ILV393230:ILY393235 IVR393230:IVU393235 JFN393230:JFQ393235 JPJ393230:JPM393235 JZF393230:JZI393235 KJB393230:KJE393235 KSX393230:KTA393235 LCT393230:LCW393235 LMP393230:LMS393235 LWL393230:LWO393235 MGH393230:MGK393235 MQD393230:MQG393235 MZZ393230:NAC393235 NJV393230:NJY393235 NTR393230:NTU393235 ODN393230:ODQ393235 ONJ393230:ONM393235 OXF393230:OXI393235 PHB393230:PHE393235 PQX393230:PRA393235 QAT393230:QAW393235 QKP393230:QKS393235 QUL393230:QUO393235 REH393230:REK393235 ROD393230:ROG393235 RXZ393230:RYC393235 SHV393230:SHY393235 SRR393230:SRU393235 TBN393230:TBQ393235 TLJ393230:TLM393235 TVF393230:TVI393235 UFB393230:UFE393235 UOX393230:UPA393235 UYT393230:UYW393235 VIP393230:VIS393235 VSL393230:VSO393235 WCH393230:WCK393235 WMD393230:WMG393235 WVZ393230:WWC393235 C458766:I458771 JN458766:JQ458771 TJ458766:TM458771 ADF458766:ADI458771 ANB458766:ANE458771 AWX458766:AXA458771 BGT458766:BGW458771 BQP458766:BQS458771 CAL458766:CAO458771 CKH458766:CKK458771 CUD458766:CUG458771 DDZ458766:DEC458771 DNV458766:DNY458771 DXR458766:DXU458771 EHN458766:EHQ458771 ERJ458766:ERM458771 FBF458766:FBI458771 FLB458766:FLE458771 FUX458766:FVA458771 GET458766:GEW458771 GOP458766:GOS458771 GYL458766:GYO458771 HIH458766:HIK458771 HSD458766:HSG458771 IBZ458766:ICC458771 ILV458766:ILY458771 IVR458766:IVU458771 JFN458766:JFQ458771 JPJ458766:JPM458771 JZF458766:JZI458771 KJB458766:KJE458771 KSX458766:KTA458771 LCT458766:LCW458771 LMP458766:LMS458771 LWL458766:LWO458771 MGH458766:MGK458771 MQD458766:MQG458771 MZZ458766:NAC458771 NJV458766:NJY458771 NTR458766:NTU458771 ODN458766:ODQ458771 ONJ458766:ONM458771 OXF458766:OXI458771 PHB458766:PHE458771 PQX458766:PRA458771 QAT458766:QAW458771 QKP458766:QKS458771 QUL458766:QUO458771 REH458766:REK458771 ROD458766:ROG458771 RXZ458766:RYC458771 SHV458766:SHY458771 SRR458766:SRU458771 TBN458766:TBQ458771 TLJ458766:TLM458771 TVF458766:TVI458771 UFB458766:UFE458771 UOX458766:UPA458771 UYT458766:UYW458771 VIP458766:VIS458771 VSL458766:VSO458771 WCH458766:WCK458771 WMD458766:WMG458771 WVZ458766:WWC458771 C524302:I524307 JN524302:JQ524307 TJ524302:TM524307 ADF524302:ADI524307 ANB524302:ANE524307 AWX524302:AXA524307 BGT524302:BGW524307 BQP524302:BQS524307 CAL524302:CAO524307 CKH524302:CKK524307 CUD524302:CUG524307 DDZ524302:DEC524307 DNV524302:DNY524307 DXR524302:DXU524307 EHN524302:EHQ524307 ERJ524302:ERM524307 FBF524302:FBI524307 FLB524302:FLE524307 FUX524302:FVA524307 GET524302:GEW524307 GOP524302:GOS524307 GYL524302:GYO524307 HIH524302:HIK524307 HSD524302:HSG524307 IBZ524302:ICC524307 ILV524302:ILY524307 IVR524302:IVU524307 JFN524302:JFQ524307 JPJ524302:JPM524307 JZF524302:JZI524307 KJB524302:KJE524307 KSX524302:KTA524307 LCT524302:LCW524307 LMP524302:LMS524307 LWL524302:LWO524307 MGH524302:MGK524307 MQD524302:MQG524307 MZZ524302:NAC524307 NJV524302:NJY524307 NTR524302:NTU524307 ODN524302:ODQ524307 ONJ524302:ONM524307 OXF524302:OXI524307 PHB524302:PHE524307 PQX524302:PRA524307 QAT524302:QAW524307 QKP524302:QKS524307 QUL524302:QUO524307 REH524302:REK524307 ROD524302:ROG524307 RXZ524302:RYC524307 SHV524302:SHY524307 SRR524302:SRU524307 TBN524302:TBQ524307 TLJ524302:TLM524307 TVF524302:TVI524307 UFB524302:UFE524307 UOX524302:UPA524307 UYT524302:UYW524307 VIP524302:VIS524307 VSL524302:VSO524307 WCH524302:WCK524307 WMD524302:WMG524307 WVZ524302:WWC524307 C589838:I589843 JN589838:JQ589843 TJ589838:TM589843 ADF589838:ADI589843 ANB589838:ANE589843 AWX589838:AXA589843 BGT589838:BGW589843 BQP589838:BQS589843 CAL589838:CAO589843 CKH589838:CKK589843 CUD589838:CUG589843 DDZ589838:DEC589843 DNV589838:DNY589843 DXR589838:DXU589843 EHN589838:EHQ589843 ERJ589838:ERM589843 FBF589838:FBI589843 FLB589838:FLE589843 FUX589838:FVA589843 GET589838:GEW589843 GOP589838:GOS589843 GYL589838:GYO589843 HIH589838:HIK589843 HSD589838:HSG589843 IBZ589838:ICC589843 ILV589838:ILY589843 IVR589838:IVU589843 JFN589838:JFQ589843 JPJ589838:JPM589843 JZF589838:JZI589843 KJB589838:KJE589843 KSX589838:KTA589843 LCT589838:LCW589843 LMP589838:LMS589843 LWL589838:LWO589843 MGH589838:MGK589843 MQD589838:MQG589843 MZZ589838:NAC589843 NJV589838:NJY589843 NTR589838:NTU589843 ODN589838:ODQ589843 ONJ589838:ONM589843 OXF589838:OXI589843 PHB589838:PHE589843 PQX589838:PRA589843 QAT589838:QAW589843 QKP589838:QKS589843 QUL589838:QUO589843 REH589838:REK589843 ROD589838:ROG589843 RXZ589838:RYC589843 SHV589838:SHY589843 SRR589838:SRU589843 TBN589838:TBQ589843 TLJ589838:TLM589843 TVF589838:TVI589843 UFB589838:UFE589843 UOX589838:UPA589843 UYT589838:UYW589843 VIP589838:VIS589843 VSL589838:VSO589843 WCH589838:WCK589843 WMD589838:WMG589843 WVZ589838:WWC589843 C655374:I655379 JN655374:JQ655379 TJ655374:TM655379 ADF655374:ADI655379 ANB655374:ANE655379 AWX655374:AXA655379 BGT655374:BGW655379 BQP655374:BQS655379 CAL655374:CAO655379 CKH655374:CKK655379 CUD655374:CUG655379 DDZ655374:DEC655379 DNV655374:DNY655379 DXR655374:DXU655379 EHN655374:EHQ655379 ERJ655374:ERM655379 FBF655374:FBI655379 FLB655374:FLE655379 FUX655374:FVA655379 GET655374:GEW655379 GOP655374:GOS655379 GYL655374:GYO655379 HIH655374:HIK655379 HSD655374:HSG655379 IBZ655374:ICC655379 ILV655374:ILY655379 IVR655374:IVU655379 JFN655374:JFQ655379 JPJ655374:JPM655379 JZF655374:JZI655379 KJB655374:KJE655379 KSX655374:KTA655379 LCT655374:LCW655379 LMP655374:LMS655379 LWL655374:LWO655379 MGH655374:MGK655379 MQD655374:MQG655379 MZZ655374:NAC655379 NJV655374:NJY655379 NTR655374:NTU655379 ODN655374:ODQ655379 ONJ655374:ONM655379 OXF655374:OXI655379 PHB655374:PHE655379 PQX655374:PRA655379 QAT655374:QAW655379 QKP655374:QKS655379 QUL655374:QUO655379 REH655374:REK655379 ROD655374:ROG655379 RXZ655374:RYC655379 SHV655374:SHY655379 SRR655374:SRU655379 TBN655374:TBQ655379 TLJ655374:TLM655379 TVF655374:TVI655379 UFB655374:UFE655379 UOX655374:UPA655379 UYT655374:UYW655379 VIP655374:VIS655379 VSL655374:VSO655379 WCH655374:WCK655379 WMD655374:WMG655379 WVZ655374:WWC655379 C720910:I720915 JN720910:JQ720915 TJ720910:TM720915 ADF720910:ADI720915 ANB720910:ANE720915 AWX720910:AXA720915 BGT720910:BGW720915 BQP720910:BQS720915 CAL720910:CAO720915 CKH720910:CKK720915 CUD720910:CUG720915 DDZ720910:DEC720915 DNV720910:DNY720915 DXR720910:DXU720915 EHN720910:EHQ720915 ERJ720910:ERM720915 FBF720910:FBI720915 FLB720910:FLE720915 FUX720910:FVA720915 GET720910:GEW720915 GOP720910:GOS720915 GYL720910:GYO720915 HIH720910:HIK720915 HSD720910:HSG720915 IBZ720910:ICC720915 ILV720910:ILY720915 IVR720910:IVU720915 JFN720910:JFQ720915 JPJ720910:JPM720915 JZF720910:JZI720915 KJB720910:KJE720915 KSX720910:KTA720915 LCT720910:LCW720915 LMP720910:LMS720915 LWL720910:LWO720915 MGH720910:MGK720915 MQD720910:MQG720915 MZZ720910:NAC720915 NJV720910:NJY720915 NTR720910:NTU720915 ODN720910:ODQ720915 ONJ720910:ONM720915 OXF720910:OXI720915 PHB720910:PHE720915 PQX720910:PRA720915 QAT720910:QAW720915 QKP720910:QKS720915 QUL720910:QUO720915 REH720910:REK720915 ROD720910:ROG720915 RXZ720910:RYC720915 SHV720910:SHY720915 SRR720910:SRU720915 TBN720910:TBQ720915 TLJ720910:TLM720915 TVF720910:TVI720915 UFB720910:UFE720915 UOX720910:UPA720915 UYT720910:UYW720915 VIP720910:VIS720915 VSL720910:VSO720915 WCH720910:WCK720915 WMD720910:WMG720915 WVZ720910:WWC720915 C786446:I786451 JN786446:JQ786451 TJ786446:TM786451 ADF786446:ADI786451 ANB786446:ANE786451 AWX786446:AXA786451 BGT786446:BGW786451 BQP786446:BQS786451 CAL786446:CAO786451 CKH786446:CKK786451 CUD786446:CUG786451 DDZ786446:DEC786451 DNV786446:DNY786451 DXR786446:DXU786451 EHN786446:EHQ786451 ERJ786446:ERM786451 FBF786446:FBI786451 FLB786446:FLE786451 FUX786446:FVA786451 GET786446:GEW786451 GOP786446:GOS786451 GYL786446:GYO786451 HIH786446:HIK786451 HSD786446:HSG786451 IBZ786446:ICC786451 ILV786446:ILY786451 IVR786446:IVU786451 JFN786446:JFQ786451 JPJ786446:JPM786451 JZF786446:JZI786451 KJB786446:KJE786451 KSX786446:KTA786451 LCT786446:LCW786451 LMP786446:LMS786451 LWL786446:LWO786451 MGH786446:MGK786451 MQD786446:MQG786451 MZZ786446:NAC786451 NJV786446:NJY786451 NTR786446:NTU786451 ODN786446:ODQ786451 ONJ786446:ONM786451 OXF786446:OXI786451 PHB786446:PHE786451 PQX786446:PRA786451 QAT786446:QAW786451 QKP786446:QKS786451 QUL786446:QUO786451 REH786446:REK786451 ROD786446:ROG786451 RXZ786446:RYC786451 SHV786446:SHY786451 SRR786446:SRU786451 TBN786446:TBQ786451 TLJ786446:TLM786451 TVF786446:TVI786451 UFB786446:UFE786451 UOX786446:UPA786451 UYT786446:UYW786451 VIP786446:VIS786451 VSL786446:VSO786451 WCH786446:WCK786451 WMD786446:WMG786451 WVZ786446:WWC786451 C851982:I851987 JN851982:JQ851987 TJ851982:TM851987 ADF851982:ADI851987 ANB851982:ANE851987 AWX851982:AXA851987 BGT851982:BGW851987 BQP851982:BQS851987 CAL851982:CAO851987 CKH851982:CKK851987 CUD851982:CUG851987 DDZ851982:DEC851987 DNV851982:DNY851987 DXR851982:DXU851987 EHN851982:EHQ851987 ERJ851982:ERM851987 FBF851982:FBI851987 FLB851982:FLE851987 FUX851982:FVA851987 GET851982:GEW851987 GOP851982:GOS851987 GYL851982:GYO851987 HIH851982:HIK851987 HSD851982:HSG851987 IBZ851982:ICC851987 ILV851982:ILY851987 IVR851982:IVU851987 JFN851982:JFQ851987 JPJ851982:JPM851987 JZF851982:JZI851987 KJB851982:KJE851987 KSX851982:KTA851987 LCT851982:LCW851987 LMP851982:LMS851987 LWL851982:LWO851987 MGH851982:MGK851987 MQD851982:MQG851987 MZZ851982:NAC851987 NJV851982:NJY851987 NTR851982:NTU851987 ODN851982:ODQ851987 ONJ851982:ONM851987 OXF851982:OXI851987 PHB851982:PHE851987 PQX851982:PRA851987 QAT851982:QAW851987 QKP851982:QKS851987 QUL851982:QUO851987 REH851982:REK851987 ROD851982:ROG851987 RXZ851982:RYC851987 SHV851982:SHY851987 SRR851982:SRU851987 TBN851982:TBQ851987 TLJ851982:TLM851987 TVF851982:TVI851987 UFB851982:UFE851987 UOX851982:UPA851987 UYT851982:UYW851987 VIP851982:VIS851987 VSL851982:VSO851987 WCH851982:WCK851987 WMD851982:WMG851987 WVZ851982:WWC851987 C917518:I917523 JN917518:JQ917523 TJ917518:TM917523 ADF917518:ADI917523 ANB917518:ANE917523 AWX917518:AXA917523 BGT917518:BGW917523 BQP917518:BQS917523 CAL917518:CAO917523 CKH917518:CKK917523 CUD917518:CUG917523 DDZ917518:DEC917523 DNV917518:DNY917523 DXR917518:DXU917523 EHN917518:EHQ917523 ERJ917518:ERM917523 FBF917518:FBI917523 FLB917518:FLE917523 FUX917518:FVA917523 GET917518:GEW917523 GOP917518:GOS917523 GYL917518:GYO917523 HIH917518:HIK917523 HSD917518:HSG917523 IBZ917518:ICC917523 ILV917518:ILY917523 IVR917518:IVU917523 JFN917518:JFQ917523 JPJ917518:JPM917523 JZF917518:JZI917523 KJB917518:KJE917523 KSX917518:KTA917523 LCT917518:LCW917523 LMP917518:LMS917523 LWL917518:LWO917523 MGH917518:MGK917523 MQD917518:MQG917523 MZZ917518:NAC917523 NJV917518:NJY917523 NTR917518:NTU917523 ODN917518:ODQ917523 ONJ917518:ONM917523 OXF917518:OXI917523 PHB917518:PHE917523 PQX917518:PRA917523 QAT917518:QAW917523 QKP917518:QKS917523 QUL917518:QUO917523 REH917518:REK917523 ROD917518:ROG917523 RXZ917518:RYC917523 SHV917518:SHY917523 SRR917518:SRU917523 TBN917518:TBQ917523 TLJ917518:TLM917523 TVF917518:TVI917523 UFB917518:UFE917523 UOX917518:UPA917523 UYT917518:UYW917523 VIP917518:VIS917523 VSL917518:VSO917523 WCH917518:WCK917523 WMD917518:WMG917523 WVZ917518:WWC917523 C983054:I983059 JN983054:JQ983059 TJ983054:TM983059 ADF983054:ADI983059 ANB983054:ANE983059 AWX983054:AXA983059 BGT983054:BGW983059 BQP983054:BQS983059 CAL983054:CAO983059 CKH983054:CKK983059 CUD983054:CUG983059 DDZ983054:DEC983059 DNV983054:DNY983059 DXR983054:DXU983059 EHN983054:EHQ983059 ERJ983054:ERM983059 FBF983054:FBI983059 FLB983054:FLE983059 FUX983054:FVA983059 GET983054:GEW983059 GOP983054:GOS983059 GYL983054:GYO983059 HIH983054:HIK983059 HSD983054:HSG983059 IBZ983054:ICC983059 ILV983054:ILY983059 IVR983054:IVU983059 JFN983054:JFQ983059 JPJ983054:JPM983059 JZF983054:JZI983059 KJB983054:KJE983059 KSX983054:KTA983059 LCT983054:LCW983059 LMP983054:LMS983059 LWL983054:LWO983059 MGH983054:MGK983059 MQD983054:MQG983059 MZZ983054:NAC983059 NJV983054:NJY983059 NTR983054:NTU983059 ODN983054:ODQ983059 ONJ983054:ONM983059 OXF983054:OXI983059 PHB983054:PHE983059 PQX983054:PRA983059 QAT983054:QAW983059 QKP983054:QKS983059 QUL983054:QUO983059 REH983054:REK983059 ROD983054:ROG983059 RXZ983054:RYC983059 SHV983054:SHY983059 SRR983054:SRU983059 TBN983054:TBQ983059 TLJ983054:TLM983059 TVF983054:TVI983059 UFB983054:UFE983059 UOX983054:UPA983059 UYT983054:UYW983059 VIP983054:VIS983059 VSL983054:VSO983059 WCH983054:WCK983059 WMD983054:WMG983059 WMD31:WMG34 WCH31:WCK34 VSL31:VSO34 VIP31:VIS34 UYT31:UYW34 UOX31:UPA34 UFB31:UFE34 TVF31:TVI34 TLJ31:TLM34 TBN31:TBQ34 SRR31:SRU34 SHV31:SHY34 RXZ31:RYC34 ROD31:ROG34 REH31:REK34 QUL31:QUO34 QKP31:QKS34 QAT31:QAW34 PQX31:PRA34 PHB31:PHE34 OXF31:OXI34 ONJ31:ONM34 ODN31:ODQ34 NTR31:NTU34 NJV31:NJY34 MZZ31:NAC34 MQD31:MQG34 MGH31:MGK34 LWL31:LWO34 LMP31:LMS34 LCT31:LCW34 KSX31:KTA34 KJB31:KJE34 JZF31:JZI34 JPJ31:JPM34 JFN31:JFQ34 IVR31:IVU34 ILV31:ILY34 IBZ31:ICC34 HSD31:HSG34 HIH31:HIK34 GYL31:GYO34 GOP31:GOS34 GET31:GEW34 FUX31:FVA34 FLB31:FLE34 FBF31:FBI34 ERJ31:ERM34 EHN31:EHQ34 DXR31:DXU34 DNV31:DNY34 DDZ31:DEC34 CUD31:CUG34 CKH31:CKK34 CAL31:CAO34 BQP31:BQS34 BGT31:BGW34 AWX31:AXA34 ANB31:ANE34 ADF31:ADI34 TJ31:TM34 JN31:JQ34 WVZ31:WWC34" xr:uid="{379B29DD-C1BA-4CFA-BCC5-C8356E603A4C}">
      <formula1>1</formula1>
      <formula2>1</formula2>
    </dataValidation>
    <dataValidation type="list" imeMode="halfAlpha" operator="greaterThan" allowBlank="1" showInputMessage="1" showErrorMessage="1" errorTitle="入力ミス" error="一桁の数字しか入力できません" sqref="WWD983054:WWO983059 WMH983054:WMS983059 J65550:AD65555 JR65550:KC65555 TN65550:TY65555 ADJ65550:ADU65555 ANF65550:ANQ65555 AXB65550:AXM65555 BGX65550:BHI65555 BQT65550:BRE65555 CAP65550:CBA65555 CKL65550:CKW65555 CUH65550:CUS65555 DED65550:DEO65555 DNZ65550:DOK65555 DXV65550:DYG65555 EHR65550:EIC65555 ERN65550:ERY65555 FBJ65550:FBU65555 FLF65550:FLQ65555 FVB65550:FVM65555 GEX65550:GFI65555 GOT65550:GPE65555 GYP65550:GZA65555 HIL65550:HIW65555 HSH65550:HSS65555 ICD65550:ICO65555 ILZ65550:IMK65555 IVV65550:IWG65555 JFR65550:JGC65555 JPN65550:JPY65555 JZJ65550:JZU65555 KJF65550:KJQ65555 KTB65550:KTM65555 LCX65550:LDI65555 LMT65550:LNE65555 LWP65550:LXA65555 MGL65550:MGW65555 MQH65550:MQS65555 NAD65550:NAO65555 NJZ65550:NKK65555 NTV65550:NUG65555 ODR65550:OEC65555 ONN65550:ONY65555 OXJ65550:OXU65555 PHF65550:PHQ65555 PRB65550:PRM65555 QAX65550:QBI65555 QKT65550:QLE65555 QUP65550:QVA65555 REL65550:REW65555 ROH65550:ROS65555 RYD65550:RYO65555 SHZ65550:SIK65555 SRV65550:SSG65555 TBR65550:TCC65555 TLN65550:TLY65555 TVJ65550:TVU65555 UFF65550:UFQ65555 UPB65550:UPM65555 UYX65550:UZI65555 VIT65550:VJE65555 VSP65550:VTA65555 WCL65550:WCW65555 WMH65550:WMS65555 WWD65550:WWO65555 J131086:AD131091 JR131086:KC131091 TN131086:TY131091 ADJ131086:ADU131091 ANF131086:ANQ131091 AXB131086:AXM131091 BGX131086:BHI131091 BQT131086:BRE131091 CAP131086:CBA131091 CKL131086:CKW131091 CUH131086:CUS131091 DED131086:DEO131091 DNZ131086:DOK131091 DXV131086:DYG131091 EHR131086:EIC131091 ERN131086:ERY131091 FBJ131086:FBU131091 FLF131086:FLQ131091 FVB131086:FVM131091 GEX131086:GFI131091 GOT131086:GPE131091 GYP131086:GZA131091 HIL131086:HIW131091 HSH131086:HSS131091 ICD131086:ICO131091 ILZ131086:IMK131091 IVV131086:IWG131091 JFR131086:JGC131091 JPN131086:JPY131091 JZJ131086:JZU131091 KJF131086:KJQ131091 KTB131086:KTM131091 LCX131086:LDI131091 LMT131086:LNE131091 LWP131086:LXA131091 MGL131086:MGW131091 MQH131086:MQS131091 NAD131086:NAO131091 NJZ131086:NKK131091 NTV131086:NUG131091 ODR131086:OEC131091 ONN131086:ONY131091 OXJ131086:OXU131091 PHF131086:PHQ131091 PRB131086:PRM131091 QAX131086:QBI131091 QKT131086:QLE131091 QUP131086:QVA131091 REL131086:REW131091 ROH131086:ROS131091 RYD131086:RYO131091 SHZ131086:SIK131091 SRV131086:SSG131091 TBR131086:TCC131091 TLN131086:TLY131091 TVJ131086:TVU131091 UFF131086:UFQ131091 UPB131086:UPM131091 UYX131086:UZI131091 VIT131086:VJE131091 VSP131086:VTA131091 WCL131086:WCW131091 WMH131086:WMS131091 WWD131086:WWO131091 J196622:AD196627 JR196622:KC196627 TN196622:TY196627 ADJ196622:ADU196627 ANF196622:ANQ196627 AXB196622:AXM196627 BGX196622:BHI196627 BQT196622:BRE196627 CAP196622:CBA196627 CKL196622:CKW196627 CUH196622:CUS196627 DED196622:DEO196627 DNZ196622:DOK196627 DXV196622:DYG196627 EHR196622:EIC196627 ERN196622:ERY196627 FBJ196622:FBU196627 FLF196622:FLQ196627 FVB196622:FVM196627 GEX196622:GFI196627 GOT196622:GPE196627 GYP196622:GZA196627 HIL196622:HIW196627 HSH196622:HSS196627 ICD196622:ICO196627 ILZ196622:IMK196627 IVV196622:IWG196627 JFR196622:JGC196627 JPN196622:JPY196627 JZJ196622:JZU196627 KJF196622:KJQ196627 KTB196622:KTM196627 LCX196622:LDI196627 LMT196622:LNE196627 LWP196622:LXA196627 MGL196622:MGW196627 MQH196622:MQS196627 NAD196622:NAO196627 NJZ196622:NKK196627 NTV196622:NUG196627 ODR196622:OEC196627 ONN196622:ONY196627 OXJ196622:OXU196627 PHF196622:PHQ196627 PRB196622:PRM196627 QAX196622:QBI196627 QKT196622:QLE196627 QUP196622:QVA196627 REL196622:REW196627 ROH196622:ROS196627 RYD196622:RYO196627 SHZ196622:SIK196627 SRV196622:SSG196627 TBR196622:TCC196627 TLN196622:TLY196627 TVJ196622:TVU196627 UFF196622:UFQ196627 UPB196622:UPM196627 UYX196622:UZI196627 VIT196622:VJE196627 VSP196622:VTA196627 WCL196622:WCW196627 WMH196622:WMS196627 WWD196622:WWO196627 J262158:AD262163 JR262158:KC262163 TN262158:TY262163 ADJ262158:ADU262163 ANF262158:ANQ262163 AXB262158:AXM262163 BGX262158:BHI262163 BQT262158:BRE262163 CAP262158:CBA262163 CKL262158:CKW262163 CUH262158:CUS262163 DED262158:DEO262163 DNZ262158:DOK262163 DXV262158:DYG262163 EHR262158:EIC262163 ERN262158:ERY262163 FBJ262158:FBU262163 FLF262158:FLQ262163 FVB262158:FVM262163 GEX262158:GFI262163 GOT262158:GPE262163 GYP262158:GZA262163 HIL262158:HIW262163 HSH262158:HSS262163 ICD262158:ICO262163 ILZ262158:IMK262163 IVV262158:IWG262163 JFR262158:JGC262163 JPN262158:JPY262163 JZJ262158:JZU262163 KJF262158:KJQ262163 KTB262158:KTM262163 LCX262158:LDI262163 LMT262158:LNE262163 LWP262158:LXA262163 MGL262158:MGW262163 MQH262158:MQS262163 NAD262158:NAO262163 NJZ262158:NKK262163 NTV262158:NUG262163 ODR262158:OEC262163 ONN262158:ONY262163 OXJ262158:OXU262163 PHF262158:PHQ262163 PRB262158:PRM262163 QAX262158:QBI262163 QKT262158:QLE262163 QUP262158:QVA262163 REL262158:REW262163 ROH262158:ROS262163 RYD262158:RYO262163 SHZ262158:SIK262163 SRV262158:SSG262163 TBR262158:TCC262163 TLN262158:TLY262163 TVJ262158:TVU262163 UFF262158:UFQ262163 UPB262158:UPM262163 UYX262158:UZI262163 VIT262158:VJE262163 VSP262158:VTA262163 WCL262158:WCW262163 WMH262158:WMS262163 WWD262158:WWO262163 J327694:AD327699 JR327694:KC327699 TN327694:TY327699 ADJ327694:ADU327699 ANF327694:ANQ327699 AXB327694:AXM327699 BGX327694:BHI327699 BQT327694:BRE327699 CAP327694:CBA327699 CKL327694:CKW327699 CUH327694:CUS327699 DED327694:DEO327699 DNZ327694:DOK327699 DXV327694:DYG327699 EHR327694:EIC327699 ERN327694:ERY327699 FBJ327694:FBU327699 FLF327694:FLQ327699 FVB327694:FVM327699 GEX327694:GFI327699 GOT327694:GPE327699 GYP327694:GZA327699 HIL327694:HIW327699 HSH327694:HSS327699 ICD327694:ICO327699 ILZ327694:IMK327699 IVV327694:IWG327699 JFR327694:JGC327699 JPN327694:JPY327699 JZJ327694:JZU327699 KJF327694:KJQ327699 KTB327694:KTM327699 LCX327694:LDI327699 LMT327694:LNE327699 LWP327694:LXA327699 MGL327694:MGW327699 MQH327694:MQS327699 NAD327694:NAO327699 NJZ327694:NKK327699 NTV327694:NUG327699 ODR327694:OEC327699 ONN327694:ONY327699 OXJ327694:OXU327699 PHF327694:PHQ327699 PRB327694:PRM327699 QAX327694:QBI327699 QKT327694:QLE327699 QUP327694:QVA327699 REL327694:REW327699 ROH327694:ROS327699 RYD327694:RYO327699 SHZ327694:SIK327699 SRV327694:SSG327699 TBR327694:TCC327699 TLN327694:TLY327699 TVJ327694:TVU327699 UFF327694:UFQ327699 UPB327694:UPM327699 UYX327694:UZI327699 VIT327694:VJE327699 VSP327694:VTA327699 WCL327694:WCW327699 WMH327694:WMS327699 WWD327694:WWO327699 J393230:AD393235 JR393230:KC393235 TN393230:TY393235 ADJ393230:ADU393235 ANF393230:ANQ393235 AXB393230:AXM393235 BGX393230:BHI393235 BQT393230:BRE393235 CAP393230:CBA393235 CKL393230:CKW393235 CUH393230:CUS393235 DED393230:DEO393235 DNZ393230:DOK393235 DXV393230:DYG393235 EHR393230:EIC393235 ERN393230:ERY393235 FBJ393230:FBU393235 FLF393230:FLQ393235 FVB393230:FVM393235 GEX393230:GFI393235 GOT393230:GPE393235 GYP393230:GZA393235 HIL393230:HIW393235 HSH393230:HSS393235 ICD393230:ICO393235 ILZ393230:IMK393235 IVV393230:IWG393235 JFR393230:JGC393235 JPN393230:JPY393235 JZJ393230:JZU393235 KJF393230:KJQ393235 KTB393230:KTM393235 LCX393230:LDI393235 LMT393230:LNE393235 LWP393230:LXA393235 MGL393230:MGW393235 MQH393230:MQS393235 NAD393230:NAO393235 NJZ393230:NKK393235 NTV393230:NUG393235 ODR393230:OEC393235 ONN393230:ONY393235 OXJ393230:OXU393235 PHF393230:PHQ393235 PRB393230:PRM393235 QAX393230:QBI393235 QKT393230:QLE393235 QUP393230:QVA393235 REL393230:REW393235 ROH393230:ROS393235 RYD393230:RYO393235 SHZ393230:SIK393235 SRV393230:SSG393235 TBR393230:TCC393235 TLN393230:TLY393235 TVJ393230:TVU393235 UFF393230:UFQ393235 UPB393230:UPM393235 UYX393230:UZI393235 VIT393230:VJE393235 VSP393230:VTA393235 WCL393230:WCW393235 WMH393230:WMS393235 WWD393230:WWO393235 J458766:AD458771 JR458766:KC458771 TN458766:TY458771 ADJ458766:ADU458771 ANF458766:ANQ458771 AXB458766:AXM458771 BGX458766:BHI458771 BQT458766:BRE458771 CAP458766:CBA458771 CKL458766:CKW458771 CUH458766:CUS458771 DED458766:DEO458771 DNZ458766:DOK458771 DXV458766:DYG458771 EHR458766:EIC458771 ERN458766:ERY458771 FBJ458766:FBU458771 FLF458766:FLQ458771 FVB458766:FVM458771 GEX458766:GFI458771 GOT458766:GPE458771 GYP458766:GZA458771 HIL458766:HIW458771 HSH458766:HSS458771 ICD458766:ICO458771 ILZ458766:IMK458771 IVV458766:IWG458771 JFR458766:JGC458771 JPN458766:JPY458771 JZJ458766:JZU458771 KJF458766:KJQ458771 KTB458766:KTM458771 LCX458766:LDI458771 LMT458766:LNE458771 LWP458766:LXA458771 MGL458766:MGW458771 MQH458766:MQS458771 NAD458766:NAO458771 NJZ458766:NKK458771 NTV458766:NUG458771 ODR458766:OEC458771 ONN458766:ONY458771 OXJ458766:OXU458771 PHF458766:PHQ458771 PRB458766:PRM458771 QAX458766:QBI458771 QKT458766:QLE458771 QUP458766:QVA458771 REL458766:REW458771 ROH458766:ROS458771 RYD458766:RYO458771 SHZ458766:SIK458771 SRV458766:SSG458771 TBR458766:TCC458771 TLN458766:TLY458771 TVJ458766:TVU458771 UFF458766:UFQ458771 UPB458766:UPM458771 UYX458766:UZI458771 VIT458766:VJE458771 VSP458766:VTA458771 WCL458766:WCW458771 WMH458766:WMS458771 WWD458766:WWO458771 J524302:AD524307 JR524302:KC524307 TN524302:TY524307 ADJ524302:ADU524307 ANF524302:ANQ524307 AXB524302:AXM524307 BGX524302:BHI524307 BQT524302:BRE524307 CAP524302:CBA524307 CKL524302:CKW524307 CUH524302:CUS524307 DED524302:DEO524307 DNZ524302:DOK524307 DXV524302:DYG524307 EHR524302:EIC524307 ERN524302:ERY524307 FBJ524302:FBU524307 FLF524302:FLQ524307 FVB524302:FVM524307 GEX524302:GFI524307 GOT524302:GPE524307 GYP524302:GZA524307 HIL524302:HIW524307 HSH524302:HSS524307 ICD524302:ICO524307 ILZ524302:IMK524307 IVV524302:IWG524307 JFR524302:JGC524307 JPN524302:JPY524307 JZJ524302:JZU524307 KJF524302:KJQ524307 KTB524302:KTM524307 LCX524302:LDI524307 LMT524302:LNE524307 LWP524302:LXA524307 MGL524302:MGW524307 MQH524302:MQS524307 NAD524302:NAO524307 NJZ524302:NKK524307 NTV524302:NUG524307 ODR524302:OEC524307 ONN524302:ONY524307 OXJ524302:OXU524307 PHF524302:PHQ524307 PRB524302:PRM524307 QAX524302:QBI524307 QKT524302:QLE524307 QUP524302:QVA524307 REL524302:REW524307 ROH524302:ROS524307 RYD524302:RYO524307 SHZ524302:SIK524307 SRV524302:SSG524307 TBR524302:TCC524307 TLN524302:TLY524307 TVJ524302:TVU524307 UFF524302:UFQ524307 UPB524302:UPM524307 UYX524302:UZI524307 VIT524302:VJE524307 VSP524302:VTA524307 WCL524302:WCW524307 WMH524302:WMS524307 WWD524302:WWO524307 J589838:AD589843 JR589838:KC589843 TN589838:TY589843 ADJ589838:ADU589843 ANF589838:ANQ589843 AXB589838:AXM589843 BGX589838:BHI589843 BQT589838:BRE589843 CAP589838:CBA589843 CKL589838:CKW589843 CUH589838:CUS589843 DED589838:DEO589843 DNZ589838:DOK589843 DXV589838:DYG589843 EHR589838:EIC589843 ERN589838:ERY589843 FBJ589838:FBU589843 FLF589838:FLQ589843 FVB589838:FVM589843 GEX589838:GFI589843 GOT589838:GPE589843 GYP589838:GZA589843 HIL589838:HIW589843 HSH589838:HSS589843 ICD589838:ICO589843 ILZ589838:IMK589843 IVV589838:IWG589843 JFR589838:JGC589843 JPN589838:JPY589843 JZJ589838:JZU589843 KJF589838:KJQ589843 KTB589838:KTM589843 LCX589838:LDI589843 LMT589838:LNE589843 LWP589838:LXA589843 MGL589838:MGW589843 MQH589838:MQS589843 NAD589838:NAO589843 NJZ589838:NKK589843 NTV589838:NUG589843 ODR589838:OEC589843 ONN589838:ONY589843 OXJ589838:OXU589843 PHF589838:PHQ589843 PRB589838:PRM589843 QAX589838:QBI589843 QKT589838:QLE589843 QUP589838:QVA589843 REL589838:REW589843 ROH589838:ROS589843 RYD589838:RYO589843 SHZ589838:SIK589843 SRV589838:SSG589843 TBR589838:TCC589843 TLN589838:TLY589843 TVJ589838:TVU589843 UFF589838:UFQ589843 UPB589838:UPM589843 UYX589838:UZI589843 VIT589838:VJE589843 VSP589838:VTA589843 WCL589838:WCW589843 WMH589838:WMS589843 WWD589838:WWO589843 J655374:AD655379 JR655374:KC655379 TN655374:TY655379 ADJ655374:ADU655379 ANF655374:ANQ655379 AXB655374:AXM655379 BGX655374:BHI655379 BQT655374:BRE655379 CAP655374:CBA655379 CKL655374:CKW655379 CUH655374:CUS655379 DED655374:DEO655379 DNZ655374:DOK655379 DXV655374:DYG655379 EHR655374:EIC655379 ERN655374:ERY655379 FBJ655374:FBU655379 FLF655374:FLQ655379 FVB655374:FVM655379 GEX655374:GFI655379 GOT655374:GPE655379 GYP655374:GZA655379 HIL655374:HIW655379 HSH655374:HSS655379 ICD655374:ICO655379 ILZ655374:IMK655379 IVV655374:IWG655379 JFR655374:JGC655379 JPN655374:JPY655379 JZJ655374:JZU655379 KJF655374:KJQ655379 KTB655374:KTM655379 LCX655374:LDI655379 LMT655374:LNE655379 LWP655374:LXA655379 MGL655374:MGW655379 MQH655374:MQS655379 NAD655374:NAO655379 NJZ655374:NKK655379 NTV655374:NUG655379 ODR655374:OEC655379 ONN655374:ONY655379 OXJ655374:OXU655379 PHF655374:PHQ655379 PRB655374:PRM655379 QAX655374:QBI655379 QKT655374:QLE655379 QUP655374:QVA655379 REL655374:REW655379 ROH655374:ROS655379 RYD655374:RYO655379 SHZ655374:SIK655379 SRV655374:SSG655379 TBR655374:TCC655379 TLN655374:TLY655379 TVJ655374:TVU655379 UFF655374:UFQ655379 UPB655374:UPM655379 UYX655374:UZI655379 VIT655374:VJE655379 VSP655374:VTA655379 WCL655374:WCW655379 WMH655374:WMS655379 WWD655374:WWO655379 J720910:AD720915 JR720910:KC720915 TN720910:TY720915 ADJ720910:ADU720915 ANF720910:ANQ720915 AXB720910:AXM720915 BGX720910:BHI720915 BQT720910:BRE720915 CAP720910:CBA720915 CKL720910:CKW720915 CUH720910:CUS720915 DED720910:DEO720915 DNZ720910:DOK720915 DXV720910:DYG720915 EHR720910:EIC720915 ERN720910:ERY720915 FBJ720910:FBU720915 FLF720910:FLQ720915 FVB720910:FVM720915 GEX720910:GFI720915 GOT720910:GPE720915 GYP720910:GZA720915 HIL720910:HIW720915 HSH720910:HSS720915 ICD720910:ICO720915 ILZ720910:IMK720915 IVV720910:IWG720915 JFR720910:JGC720915 JPN720910:JPY720915 JZJ720910:JZU720915 KJF720910:KJQ720915 KTB720910:KTM720915 LCX720910:LDI720915 LMT720910:LNE720915 LWP720910:LXA720915 MGL720910:MGW720915 MQH720910:MQS720915 NAD720910:NAO720915 NJZ720910:NKK720915 NTV720910:NUG720915 ODR720910:OEC720915 ONN720910:ONY720915 OXJ720910:OXU720915 PHF720910:PHQ720915 PRB720910:PRM720915 QAX720910:QBI720915 QKT720910:QLE720915 QUP720910:QVA720915 REL720910:REW720915 ROH720910:ROS720915 RYD720910:RYO720915 SHZ720910:SIK720915 SRV720910:SSG720915 TBR720910:TCC720915 TLN720910:TLY720915 TVJ720910:TVU720915 UFF720910:UFQ720915 UPB720910:UPM720915 UYX720910:UZI720915 VIT720910:VJE720915 VSP720910:VTA720915 WCL720910:WCW720915 WMH720910:WMS720915 WWD720910:WWO720915 J786446:AD786451 JR786446:KC786451 TN786446:TY786451 ADJ786446:ADU786451 ANF786446:ANQ786451 AXB786446:AXM786451 BGX786446:BHI786451 BQT786446:BRE786451 CAP786446:CBA786451 CKL786446:CKW786451 CUH786446:CUS786451 DED786446:DEO786451 DNZ786446:DOK786451 DXV786446:DYG786451 EHR786446:EIC786451 ERN786446:ERY786451 FBJ786446:FBU786451 FLF786446:FLQ786451 FVB786446:FVM786451 GEX786446:GFI786451 GOT786446:GPE786451 GYP786446:GZA786451 HIL786446:HIW786451 HSH786446:HSS786451 ICD786446:ICO786451 ILZ786446:IMK786451 IVV786446:IWG786451 JFR786446:JGC786451 JPN786446:JPY786451 JZJ786446:JZU786451 KJF786446:KJQ786451 KTB786446:KTM786451 LCX786446:LDI786451 LMT786446:LNE786451 LWP786446:LXA786451 MGL786446:MGW786451 MQH786446:MQS786451 NAD786446:NAO786451 NJZ786446:NKK786451 NTV786446:NUG786451 ODR786446:OEC786451 ONN786446:ONY786451 OXJ786446:OXU786451 PHF786446:PHQ786451 PRB786446:PRM786451 QAX786446:QBI786451 QKT786446:QLE786451 QUP786446:QVA786451 REL786446:REW786451 ROH786446:ROS786451 RYD786446:RYO786451 SHZ786446:SIK786451 SRV786446:SSG786451 TBR786446:TCC786451 TLN786446:TLY786451 TVJ786446:TVU786451 UFF786446:UFQ786451 UPB786446:UPM786451 UYX786446:UZI786451 VIT786446:VJE786451 VSP786446:VTA786451 WCL786446:WCW786451 WMH786446:WMS786451 WWD786446:WWO786451 J851982:AD851987 JR851982:KC851987 TN851982:TY851987 ADJ851982:ADU851987 ANF851982:ANQ851987 AXB851982:AXM851987 BGX851982:BHI851987 BQT851982:BRE851987 CAP851982:CBA851987 CKL851982:CKW851987 CUH851982:CUS851987 DED851982:DEO851987 DNZ851982:DOK851987 DXV851982:DYG851987 EHR851982:EIC851987 ERN851982:ERY851987 FBJ851982:FBU851987 FLF851982:FLQ851987 FVB851982:FVM851987 GEX851982:GFI851987 GOT851982:GPE851987 GYP851982:GZA851987 HIL851982:HIW851987 HSH851982:HSS851987 ICD851982:ICO851987 ILZ851982:IMK851987 IVV851982:IWG851987 JFR851982:JGC851987 JPN851982:JPY851987 JZJ851982:JZU851987 KJF851982:KJQ851987 KTB851982:KTM851987 LCX851982:LDI851987 LMT851982:LNE851987 LWP851982:LXA851987 MGL851982:MGW851987 MQH851982:MQS851987 NAD851982:NAO851987 NJZ851982:NKK851987 NTV851982:NUG851987 ODR851982:OEC851987 ONN851982:ONY851987 OXJ851982:OXU851987 PHF851982:PHQ851987 PRB851982:PRM851987 QAX851982:QBI851987 QKT851982:QLE851987 QUP851982:QVA851987 REL851982:REW851987 ROH851982:ROS851987 RYD851982:RYO851987 SHZ851982:SIK851987 SRV851982:SSG851987 TBR851982:TCC851987 TLN851982:TLY851987 TVJ851982:TVU851987 UFF851982:UFQ851987 UPB851982:UPM851987 UYX851982:UZI851987 VIT851982:VJE851987 VSP851982:VTA851987 WCL851982:WCW851987 WMH851982:WMS851987 WWD851982:WWO851987 J917518:AD917523 JR917518:KC917523 TN917518:TY917523 ADJ917518:ADU917523 ANF917518:ANQ917523 AXB917518:AXM917523 BGX917518:BHI917523 BQT917518:BRE917523 CAP917518:CBA917523 CKL917518:CKW917523 CUH917518:CUS917523 DED917518:DEO917523 DNZ917518:DOK917523 DXV917518:DYG917523 EHR917518:EIC917523 ERN917518:ERY917523 FBJ917518:FBU917523 FLF917518:FLQ917523 FVB917518:FVM917523 GEX917518:GFI917523 GOT917518:GPE917523 GYP917518:GZA917523 HIL917518:HIW917523 HSH917518:HSS917523 ICD917518:ICO917523 ILZ917518:IMK917523 IVV917518:IWG917523 JFR917518:JGC917523 JPN917518:JPY917523 JZJ917518:JZU917523 KJF917518:KJQ917523 KTB917518:KTM917523 LCX917518:LDI917523 LMT917518:LNE917523 LWP917518:LXA917523 MGL917518:MGW917523 MQH917518:MQS917523 NAD917518:NAO917523 NJZ917518:NKK917523 NTV917518:NUG917523 ODR917518:OEC917523 ONN917518:ONY917523 OXJ917518:OXU917523 PHF917518:PHQ917523 PRB917518:PRM917523 QAX917518:QBI917523 QKT917518:QLE917523 QUP917518:QVA917523 REL917518:REW917523 ROH917518:ROS917523 RYD917518:RYO917523 SHZ917518:SIK917523 SRV917518:SSG917523 TBR917518:TCC917523 TLN917518:TLY917523 TVJ917518:TVU917523 UFF917518:UFQ917523 UPB917518:UPM917523 UYX917518:UZI917523 VIT917518:VJE917523 VSP917518:VTA917523 WCL917518:WCW917523 WMH917518:WMS917523 WWD917518:WWO917523 J983054:AD983059 JR983054:KC983059 TN983054:TY983059 ADJ983054:ADU983059 ANF983054:ANQ983059 AXB983054:AXM983059 BGX983054:BHI983059 BQT983054:BRE983059 CAP983054:CBA983059 CKL983054:CKW983059 CUH983054:CUS983059 DED983054:DEO983059 DNZ983054:DOK983059 DXV983054:DYG983059 EHR983054:EIC983059 ERN983054:ERY983059 FBJ983054:FBU983059 FLF983054:FLQ983059 FVB983054:FVM983059 GEX983054:GFI983059 GOT983054:GPE983059 GYP983054:GZA983059 HIL983054:HIW983059 HSH983054:HSS983059 ICD983054:ICO983059 ILZ983054:IMK983059 IVV983054:IWG983059 JFR983054:JGC983059 JPN983054:JPY983059 JZJ983054:JZU983059 KJF983054:KJQ983059 KTB983054:KTM983059 LCX983054:LDI983059 LMT983054:LNE983059 LWP983054:LXA983059 MGL983054:MGW983059 MQH983054:MQS983059 NAD983054:NAO983059 NJZ983054:NKK983059 NTV983054:NUG983059 ODR983054:OEC983059 ONN983054:ONY983059 OXJ983054:OXU983059 PHF983054:PHQ983059 PRB983054:PRM983059 QAX983054:QBI983059 QKT983054:QLE983059 QUP983054:QVA983059 REL983054:REW983059 ROH983054:ROS983059 RYD983054:RYO983059 SHZ983054:SIK983059 SRV983054:SSG983059 TBR983054:TCC983059 TLN983054:TLY983059 TVJ983054:TVU983059 UFF983054:UFQ983059 UPB983054:UPM983059 UYX983054:UZI983059 VIT983054:VJE983059 VSP983054:VTA983059 WCL983054:WCW983059 WMH31:WMS34 WCL31:WCW34 VSP31:VTA34 VIT31:VJE34 UYX31:UZI34 UPB31:UPM34 UFF31:UFQ34 TVJ31:TVU34 TLN31:TLY34 TBR31:TCC34 SRV31:SSG34 SHZ31:SIK34 RYD31:RYO34 ROH31:ROS34 REL31:REW34 QUP31:QVA34 QKT31:QLE34 QAX31:QBI34 PRB31:PRM34 PHF31:PHQ34 OXJ31:OXU34 ONN31:ONY34 ODR31:OEC34 NTV31:NUG34 NJZ31:NKK34 NAD31:NAO34 MQH31:MQS34 MGL31:MGW34 LWP31:LXA34 LMT31:LNE34 LCX31:LDI34 KTB31:KTM34 KJF31:KJQ34 JZJ31:JZU34 JPN31:JPY34 JFR31:JGC34 IVV31:IWG34 ILZ31:IMK34 ICD31:ICO34 HSH31:HSS34 HIL31:HIW34 GYP31:GZA34 GOT31:GPE34 GEX31:GFI34 FVB31:FVM34 FLF31:FLQ34 FBJ31:FBU34 ERN31:ERY34 EHR31:EIC34 DXV31:DYG34 DNZ31:DOK34 DED31:DEO34 CUH31:CUS34 CKL31:CKW34 CAP31:CBA34 BQT31:BRE34 BGX31:BHI34 AXB31:AXM34 ANF31:ANQ34 ADJ31:ADU34 TN31:TY34 JR31:KC34 WWD31:WWO34" xr:uid="{9BB7D2C6-0525-4C5C-A557-FDE194F7F344}">
      <formula1>"0,1,2,3,4,5,6,7,8,9"</formula1>
    </dataValidation>
    <dataValidation type="textLength" imeMode="on" allowBlank="1" showInputMessage="1" showErrorMessage="1" error="文字数オーバーです" sqref="WWH983050:WXS983050 TR18:UR18 ADN18:AEN18 ANJ18:AOJ18 AXF18:AYF18 BHB18:BIB18 BQX18:BRX18 CAT18:CBT18 CKP18:CLP18 CUL18:CVL18 DEH18:DFH18 DOD18:DPD18 DXZ18:DYZ18 EHV18:EIV18 ERR18:ESR18 FBN18:FCN18 FLJ18:FMJ18 FVF18:FWF18 GFB18:GGB18 GOX18:GPX18 GYT18:GZT18 HIP18:HJP18 HSL18:HTL18 ICH18:IDH18 IMD18:IND18 IVZ18:IWZ18 JFV18:JGV18 JPR18:JQR18 JZN18:KAN18 KJJ18:KKJ18 KTF18:KUF18 LDB18:LEB18 LMX18:LNX18 LWT18:LXT18 MGP18:MHP18 MQL18:MRL18 NAH18:NBH18 NKD18:NLD18 NTZ18:NUZ18 ODV18:OEV18 ONR18:OOR18 OXN18:OYN18 PHJ18:PIJ18 PRF18:PSF18 QBB18:QCB18 QKX18:QLX18 QUT18:QVT18 REP18:RFP18 ROL18:RPL18 RYH18:RZH18 SID18:SJD18 SRZ18:SSZ18 TBV18:TCV18 TLR18:TMR18 TVN18:TWN18 UFJ18:UGJ18 UPF18:UQF18 UZB18:VAB18 VIX18:VJX18 VST18:VTT18 WCP18:WDP18 WML18:WNL18 WWH18:WXH18 JV26:KV27 JV65537:KV65538 TR65537:UR65538 ADN65537:AEN65538 ANJ65537:AOJ65538 AXF65537:AYF65538 BHB65537:BIB65538 BQX65537:BRX65538 CAT65537:CBT65538 CKP65537:CLP65538 CUL65537:CVL65538 DEH65537:DFH65538 DOD65537:DPD65538 DXZ65537:DYZ65538 EHV65537:EIV65538 ERR65537:ESR65538 FBN65537:FCN65538 FLJ65537:FMJ65538 FVF65537:FWF65538 GFB65537:GGB65538 GOX65537:GPX65538 GYT65537:GZT65538 HIP65537:HJP65538 HSL65537:HTL65538 ICH65537:IDH65538 IMD65537:IND65538 IVZ65537:IWZ65538 JFV65537:JGV65538 JPR65537:JQR65538 JZN65537:KAN65538 KJJ65537:KKJ65538 KTF65537:KUF65538 LDB65537:LEB65538 LMX65537:LNX65538 LWT65537:LXT65538 MGP65537:MHP65538 MQL65537:MRL65538 NAH65537:NBH65538 NKD65537:NLD65538 NTZ65537:NUZ65538 ODV65537:OEV65538 ONR65537:OOR65538 OXN65537:OYN65538 PHJ65537:PIJ65538 PRF65537:PSF65538 QBB65537:QCB65538 QKX65537:QLX65538 QUT65537:QVT65538 REP65537:RFP65538 ROL65537:RPL65538 RYH65537:RZH65538 SID65537:SJD65538 SRZ65537:SSZ65538 TBV65537:TCV65538 TLR65537:TMR65538 TVN65537:TWN65538 UFJ65537:UGJ65538 UPF65537:UQF65538 UZB65537:VAB65538 VIX65537:VJX65538 VST65537:VTT65538 WCP65537:WDP65538 WML65537:WNL65538 WWH65537:WXH65538 JV131073:KV131074 TR131073:UR131074 ADN131073:AEN131074 ANJ131073:AOJ131074 AXF131073:AYF131074 BHB131073:BIB131074 BQX131073:BRX131074 CAT131073:CBT131074 CKP131073:CLP131074 CUL131073:CVL131074 DEH131073:DFH131074 DOD131073:DPD131074 DXZ131073:DYZ131074 EHV131073:EIV131074 ERR131073:ESR131074 FBN131073:FCN131074 FLJ131073:FMJ131074 FVF131073:FWF131074 GFB131073:GGB131074 GOX131073:GPX131074 GYT131073:GZT131074 HIP131073:HJP131074 HSL131073:HTL131074 ICH131073:IDH131074 IMD131073:IND131074 IVZ131073:IWZ131074 JFV131073:JGV131074 JPR131073:JQR131074 JZN131073:KAN131074 KJJ131073:KKJ131074 KTF131073:KUF131074 LDB131073:LEB131074 LMX131073:LNX131074 LWT131073:LXT131074 MGP131073:MHP131074 MQL131073:MRL131074 NAH131073:NBH131074 NKD131073:NLD131074 NTZ131073:NUZ131074 ODV131073:OEV131074 ONR131073:OOR131074 OXN131073:OYN131074 PHJ131073:PIJ131074 PRF131073:PSF131074 QBB131073:QCB131074 QKX131073:QLX131074 QUT131073:QVT131074 REP131073:RFP131074 ROL131073:RPL131074 RYH131073:RZH131074 SID131073:SJD131074 SRZ131073:SSZ131074 TBV131073:TCV131074 TLR131073:TMR131074 TVN131073:TWN131074 UFJ131073:UGJ131074 UPF131073:UQF131074 UZB131073:VAB131074 VIX131073:VJX131074 VST131073:VTT131074 WCP131073:WDP131074 WML131073:WNL131074 WWH131073:WXH131074 JV196609:KV196610 TR196609:UR196610 ADN196609:AEN196610 ANJ196609:AOJ196610 AXF196609:AYF196610 BHB196609:BIB196610 BQX196609:BRX196610 CAT196609:CBT196610 CKP196609:CLP196610 CUL196609:CVL196610 DEH196609:DFH196610 DOD196609:DPD196610 DXZ196609:DYZ196610 EHV196609:EIV196610 ERR196609:ESR196610 FBN196609:FCN196610 FLJ196609:FMJ196610 FVF196609:FWF196610 GFB196609:GGB196610 GOX196609:GPX196610 GYT196609:GZT196610 HIP196609:HJP196610 HSL196609:HTL196610 ICH196609:IDH196610 IMD196609:IND196610 IVZ196609:IWZ196610 JFV196609:JGV196610 JPR196609:JQR196610 JZN196609:KAN196610 KJJ196609:KKJ196610 KTF196609:KUF196610 LDB196609:LEB196610 LMX196609:LNX196610 LWT196609:LXT196610 MGP196609:MHP196610 MQL196609:MRL196610 NAH196609:NBH196610 NKD196609:NLD196610 NTZ196609:NUZ196610 ODV196609:OEV196610 ONR196609:OOR196610 OXN196609:OYN196610 PHJ196609:PIJ196610 PRF196609:PSF196610 QBB196609:QCB196610 QKX196609:QLX196610 QUT196609:QVT196610 REP196609:RFP196610 ROL196609:RPL196610 RYH196609:RZH196610 SID196609:SJD196610 SRZ196609:SSZ196610 TBV196609:TCV196610 TLR196609:TMR196610 TVN196609:TWN196610 UFJ196609:UGJ196610 UPF196609:UQF196610 UZB196609:VAB196610 VIX196609:VJX196610 VST196609:VTT196610 WCP196609:WDP196610 WML196609:WNL196610 WWH196609:WXH196610 JV262145:KV262146 TR262145:UR262146 ADN262145:AEN262146 ANJ262145:AOJ262146 AXF262145:AYF262146 BHB262145:BIB262146 BQX262145:BRX262146 CAT262145:CBT262146 CKP262145:CLP262146 CUL262145:CVL262146 DEH262145:DFH262146 DOD262145:DPD262146 DXZ262145:DYZ262146 EHV262145:EIV262146 ERR262145:ESR262146 FBN262145:FCN262146 FLJ262145:FMJ262146 FVF262145:FWF262146 GFB262145:GGB262146 GOX262145:GPX262146 GYT262145:GZT262146 HIP262145:HJP262146 HSL262145:HTL262146 ICH262145:IDH262146 IMD262145:IND262146 IVZ262145:IWZ262146 JFV262145:JGV262146 JPR262145:JQR262146 JZN262145:KAN262146 KJJ262145:KKJ262146 KTF262145:KUF262146 LDB262145:LEB262146 LMX262145:LNX262146 LWT262145:LXT262146 MGP262145:MHP262146 MQL262145:MRL262146 NAH262145:NBH262146 NKD262145:NLD262146 NTZ262145:NUZ262146 ODV262145:OEV262146 ONR262145:OOR262146 OXN262145:OYN262146 PHJ262145:PIJ262146 PRF262145:PSF262146 QBB262145:QCB262146 QKX262145:QLX262146 QUT262145:QVT262146 REP262145:RFP262146 ROL262145:RPL262146 RYH262145:RZH262146 SID262145:SJD262146 SRZ262145:SSZ262146 TBV262145:TCV262146 TLR262145:TMR262146 TVN262145:TWN262146 UFJ262145:UGJ262146 UPF262145:UQF262146 UZB262145:VAB262146 VIX262145:VJX262146 VST262145:VTT262146 WCP262145:WDP262146 WML262145:WNL262146 WWH262145:WXH262146 JV327681:KV327682 TR327681:UR327682 ADN327681:AEN327682 ANJ327681:AOJ327682 AXF327681:AYF327682 BHB327681:BIB327682 BQX327681:BRX327682 CAT327681:CBT327682 CKP327681:CLP327682 CUL327681:CVL327682 DEH327681:DFH327682 DOD327681:DPD327682 DXZ327681:DYZ327682 EHV327681:EIV327682 ERR327681:ESR327682 FBN327681:FCN327682 FLJ327681:FMJ327682 FVF327681:FWF327682 GFB327681:GGB327682 GOX327681:GPX327682 GYT327681:GZT327682 HIP327681:HJP327682 HSL327681:HTL327682 ICH327681:IDH327682 IMD327681:IND327682 IVZ327681:IWZ327682 JFV327681:JGV327682 JPR327681:JQR327682 JZN327681:KAN327682 KJJ327681:KKJ327682 KTF327681:KUF327682 LDB327681:LEB327682 LMX327681:LNX327682 LWT327681:LXT327682 MGP327681:MHP327682 MQL327681:MRL327682 NAH327681:NBH327682 NKD327681:NLD327682 NTZ327681:NUZ327682 ODV327681:OEV327682 ONR327681:OOR327682 OXN327681:OYN327682 PHJ327681:PIJ327682 PRF327681:PSF327682 QBB327681:QCB327682 QKX327681:QLX327682 QUT327681:QVT327682 REP327681:RFP327682 ROL327681:RPL327682 RYH327681:RZH327682 SID327681:SJD327682 SRZ327681:SSZ327682 TBV327681:TCV327682 TLR327681:TMR327682 TVN327681:TWN327682 UFJ327681:UGJ327682 UPF327681:UQF327682 UZB327681:VAB327682 VIX327681:VJX327682 VST327681:VTT327682 WCP327681:WDP327682 WML327681:WNL327682 WWH327681:WXH327682 JV393217:KV393218 TR393217:UR393218 ADN393217:AEN393218 ANJ393217:AOJ393218 AXF393217:AYF393218 BHB393217:BIB393218 BQX393217:BRX393218 CAT393217:CBT393218 CKP393217:CLP393218 CUL393217:CVL393218 DEH393217:DFH393218 DOD393217:DPD393218 DXZ393217:DYZ393218 EHV393217:EIV393218 ERR393217:ESR393218 FBN393217:FCN393218 FLJ393217:FMJ393218 FVF393217:FWF393218 GFB393217:GGB393218 GOX393217:GPX393218 GYT393217:GZT393218 HIP393217:HJP393218 HSL393217:HTL393218 ICH393217:IDH393218 IMD393217:IND393218 IVZ393217:IWZ393218 JFV393217:JGV393218 JPR393217:JQR393218 JZN393217:KAN393218 KJJ393217:KKJ393218 KTF393217:KUF393218 LDB393217:LEB393218 LMX393217:LNX393218 LWT393217:LXT393218 MGP393217:MHP393218 MQL393217:MRL393218 NAH393217:NBH393218 NKD393217:NLD393218 NTZ393217:NUZ393218 ODV393217:OEV393218 ONR393217:OOR393218 OXN393217:OYN393218 PHJ393217:PIJ393218 PRF393217:PSF393218 QBB393217:QCB393218 QKX393217:QLX393218 QUT393217:QVT393218 REP393217:RFP393218 ROL393217:RPL393218 RYH393217:RZH393218 SID393217:SJD393218 SRZ393217:SSZ393218 TBV393217:TCV393218 TLR393217:TMR393218 TVN393217:TWN393218 UFJ393217:UGJ393218 UPF393217:UQF393218 UZB393217:VAB393218 VIX393217:VJX393218 VST393217:VTT393218 WCP393217:WDP393218 WML393217:WNL393218 WWH393217:WXH393218 JV458753:KV458754 TR458753:UR458754 ADN458753:AEN458754 ANJ458753:AOJ458754 AXF458753:AYF458754 BHB458753:BIB458754 BQX458753:BRX458754 CAT458753:CBT458754 CKP458753:CLP458754 CUL458753:CVL458754 DEH458753:DFH458754 DOD458753:DPD458754 DXZ458753:DYZ458754 EHV458753:EIV458754 ERR458753:ESR458754 FBN458753:FCN458754 FLJ458753:FMJ458754 FVF458753:FWF458754 GFB458753:GGB458754 GOX458753:GPX458754 GYT458753:GZT458754 HIP458753:HJP458754 HSL458753:HTL458754 ICH458753:IDH458754 IMD458753:IND458754 IVZ458753:IWZ458754 JFV458753:JGV458754 JPR458753:JQR458754 JZN458753:KAN458754 KJJ458753:KKJ458754 KTF458753:KUF458754 LDB458753:LEB458754 LMX458753:LNX458754 LWT458753:LXT458754 MGP458753:MHP458754 MQL458753:MRL458754 NAH458753:NBH458754 NKD458753:NLD458754 NTZ458753:NUZ458754 ODV458753:OEV458754 ONR458753:OOR458754 OXN458753:OYN458754 PHJ458753:PIJ458754 PRF458753:PSF458754 QBB458753:QCB458754 QKX458753:QLX458754 QUT458753:QVT458754 REP458753:RFP458754 ROL458753:RPL458754 RYH458753:RZH458754 SID458753:SJD458754 SRZ458753:SSZ458754 TBV458753:TCV458754 TLR458753:TMR458754 TVN458753:TWN458754 UFJ458753:UGJ458754 UPF458753:UQF458754 UZB458753:VAB458754 VIX458753:VJX458754 VST458753:VTT458754 WCP458753:WDP458754 WML458753:WNL458754 WWH458753:WXH458754 JV524289:KV524290 TR524289:UR524290 ADN524289:AEN524290 ANJ524289:AOJ524290 AXF524289:AYF524290 BHB524289:BIB524290 BQX524289:BRX524290 CAT524289:CBT524290 CKP524289:CLP524290 CUL524289:CVL524290 DEH524289:DFH524290 DOD524289:DPD524290 DXZ524289:DYZ524290 EHV524289:EIV524290 ERR524289:ESR524290 FBN524289:FCN524290 FLJ524289:FMJ524290 FVF524289:FWF524290 GFB524289:GGB524290 GOX524289:GPX524290 GYT524289:GZT524290 HIP524289:HJP524290 HSL524289:HTL524290 ICH524289:IDH524290 IMD524289:IND524290 IVZ524289:IWZ524290 JFV524289:JGV524290 JPR524289:JQR524290 JZN524289:KAN524290 KJJ524289:KKJ524290 KTF524289:KUF524290 LDB524289:LEB524290 LMX524289:LNX524290 LWT524289:LXT524290 MGP524289:MHP524290 MQL524289:MRL524290 NAH524289:NBH524290 NKD524289:NLD524290 NTZ524289:NUZ524290 ODV524289:OEV524290 ONR524289:OOR524290 OXN524289:OYN524290 PHJ524289:PIJ524290 PRF524289:PSF524290 QBB524289:QCB524290 QKX524289:QLX524290 QUT524289:QVT524290 REP524289:RFP524290 ROL524289:RPL524290 RYH524289:RZH524290 SID524289:SJD524290 SRZ524289:SSZ524290 TBV524289:TCV524290 TLR524289:TMR524290 TVN524289:TWN524290 UFJ524289:UGJ524290 UPF524289:UQF524290 UZB524289:VAB524290 VIX524289:VJX524290 VST524289:VTT524290 WCP524289:WDP524290 WML524289:WNL524290 WWH524289:WXH524290 JV589825:KV589826 TR589825:UR589826 ADN589825:AEN589826 ANJ589825:AOJ589826 AXF589825:AYF589826 BHB589825:BIB589826 BQX589825:BRX589826 CAT589825:CBT589826 CKP589825:CLP589826 CUL589825:CVL589826 DEH589825:DFH589826 DOD589825:DPD589826 DXZ589825:DYZ589826 EHV589825:EIV589826 ERR589825:ESR589826 FBN589825:FCN589826 FLJ589825:FMJ589826 FVF589825:FWF589826 GFB589825:GGB589826 GOX589825:GPX589826 GYT589825:GZT589826 HIP589825:HJP589826 HSL589825:HTL589826 ICH589825:IDH589826 IMD589825:IND589826 IVZ589825:IWZ589826 JFV589825:JGV589826 JPR589825:JQR589826 JZN589825:KAN589826 KJJ589825:KKJ589826 KTF589825:KUF589826 LDB589825:LEB589826 LMX589825:LNX589826 LWT589825:LXT589826 MGP589825:MHP589826 MQL589825:MRL589826 NAH589825:NBH589826 NKD589825:NLD589826 NTZ589825:NUZ589826 ODV589825:OEV589826 ONR589825:OOR589826 OXN589825:OYN589826 PHJ589825:PIJ589826 PRF589825:PSF589826 QBB589825:QCB589826 QKX589825:QLX589826 QUT589825:QVT589826 REP589825:RFP589826 ROL589825:RPL589826 RYH589825:RZH589826 SID589825:SJD589826 SRZ589825:SSZ589826 TBV589825:TCV589826 TLR589825:TMR589826 TVN589825:TWN589826 UFJ589825:UGJ589826 UPF589825:UQF589826 UZB589825:VAB589826 VIX589825:VJX589826 VST589825:VTT589826 WCP589825:WDP589826 WML589825:WNL589826 WWH589825:WXH589826 JV655361:KV655362 TR655361:UR655362 ADN655361:AEN655362 ANJ655361:AOJ655362 AXF655361:AYF655362 BHB655361:BIB655362 BQX655361:BRX655362 CAT655361:CBT655362 CKP655361:CLP655362 CUL655361:CVL655362 DEH655361:DFH655362 DOD655361:DPD655362 DXZ655361:DYZ655362 EHV655361:EIV655362 ERR655361:ESR655362 FBN655361:FCN655362 FLJ655361:FMJ655362 FVF655361:FWF655362 GFB655361:GGB655362 GOX655361:GPX655362 GYT655361:GZT655362 HIP655361:HJP655362 HSL655361:HTL655362 ICH655361:IDH655362 IMD655361:IND655362 IVZ655361:IWZ655362 JFV655361:JGV655362 JPR655361:JQR655362 JZN655361:KAN655362 KJJ655361:KKJ655362 KTF655361:KUF655362 LDB655361:LEB655362 LMX655361:LNX655362 LWT655361:LXT655362 MGP655361:MHP655362 MQL655361:MRL655362 NAH655361:NBH655362 NKD655361:NLD655362 NTZ655361:NUZ655362 ODV655361:OEV655362 ONR655361:OOR655362 OXN655361:OYN655362 PHJ655361:PIJ655362 PRF655361:PSF655362 QBB655361:QCB655362 QKX655361:QLX655362 QUT655361:QVT655362 REP655361:RFP655362 ROL655361:RPL655362 RYH655361:RZH655362 SID655361:SJD655362 SRZ655361:SSZ655362 TBV655361:TCV655362 TLR655361:TMR655362 TVN655361:TWN655362 UFJ655361:UGJ655362 UPF655361:UQF655362 UZB655361:VAB655362 VIX655361:VJX655362 VST655361:VTT655362 WCP655361:WDP655362 WML655361:WNL655362 WWH655361:WXH655362 JV720897:KV720898 TR720897:UR720898 ADN720897:AEN720898 ANJ720897:AOJ720898 AXF720897:AYF720898 BHB720897:BIB720898 BQX720897:BRX720898 CAT720897:CBT720898 CKP720897:CLP720898 CUL720897:CVL720898 DEH720897:DFH720898 DOD720897:DPD720898 DXZ720897:DYZ720898 EHV720897:EIV720898 ERR720897:ESR720898 FBN720897:FCN720898 FLJ720897:FMJ720898 FVF720897:FWF720898 GFB720897:GGB720898 GOX720897:GPX720898 GYT720897:GZT720898 HIP720897:HJP720898 HSL720897:HTL720898 ICH720897:IDH720898 IMD720897:IND720898 IVZ720897:IWZ720898 JFV720897:JGV720898 JPR720897:JQR720898 JZN720897:KAN720898 KJJ720897:KKJ720898 KTF720897:KUF720898 LDB720897:LEB720898 LMX720897:LNX720898 LWT720897:LXT720898 MGP720897:MHP720898 MQL720897:MRL720898 NAH720897:NBH720898 NKD720897:NLD720898 NTZ720897:NUZ720898 ODV720897:OEV720898 ONR720897:OOR720898 OXN720897:OYN720898 PHJ720897:PIJ720898 PRF720897:PSF720898 QBB720897:QCB720898 QKX720897:QLX720898 QUT720897:QVT720898 REP720897:RFP720898 ROL720897:RPL720898 RYH720897:RZH720898 SID720897:SJD720898 SRZ720897:SSZ720898 TBV720897:TCV720898 TLR720897:TMR720898 TVN720897:TWN720898 UFJ720897:UGJ720898 UPF720897:UQF720898 UZB720897:VAB720898 VIX720897:VJX720898 VST720897:VTT720898 WCP720897:WDP720898 WML720897:WNL720898 WWH720897:WXH720898 JV786433:KV786434 TR786433:UR786434 ADN786433:AEN786434 ANJ786433:AOJ786434 AXF786433:AYF786434 BHB786433:BIB786434 BQX786433:BRX786434 CAT786433:CBT786434 CKP786433:CLP786434 CUL786433:CVL786434 DEH786433:DFH786434 DOD786433:DPD786434 DXZ786433:DYZ786434 EHV786433:EIV786434 ERR786433:ESR786434 FBN786433:FCN786434 FLJ786433:FMJ786434 FVF786433:FWF786434 GFB786433:GGB786434 GOX786433:GPX786434 GYT786433:GZT786434 HIP786433:HJP786434 HSL786433:HTL786434 ICH786433:IDH786434 IMD786433:IND786434 IVZ786433:IWZ786434 JFV786433:JGV786434 JPR786433:JQR786434 JZN786433:KAN786434 KJJ786433:KKJ786434 KTF786433:KUF786434 LDB786433:LEB786434 LMX786433:LNX786434 LWT786433:LXT786434 MGP786433:MHP786434 MQL786433:MRL786434 NAH786433:NBH786434 NKD786433:NLD786434 NTZ786433:NUZ786434 ODV786433:OEV786434 ONR786433:OOR786434 OXN786433:OYN786434 PHJ786433:PIJ786434 PRF786433:PSF786434 QBB786433:QCB786434 QKX786433:QLX786434 QUT786433:QVT786434 REP786433:RFP786434 ROL786433:RPL786434 RYH786433:RZH786434 SID786433:SJD786434 SRZ786433:SSZ786434 TBV786433:TCV786434 TLR786433:TMR786434 TVN786433:TWN786434 UFJ786433:UGJ786434 UPF786433:UQF786434 UZB786433:VAB786434 VIX786433:VJX786434 VST786433:VTT786434 WCP786433:WDP786434 WML786433:WNL786434 WWH786433:WXH786434 JV851969:KV851970 TR851969:UR851970 ADN851969:AEN851970 ANJ851969:AOJ851970 AXF851969:AYF851970 BHB851969:BIB851970 BQX851969:BRX851970 CAT851969:CBT851970 CKP851969:CLP851970 CUL851969:CVL851970 DEH851969:DFH851970 DOD851969:DPD851970 DXZ851969:DYZ851970 EHV851969:EIV851970 ERR851969:ESR851970 FBN851969:FCN851970 FLJ851969:FMJ851970 FVF851969:FWF851970 GFB851969:GGB851970 GOX851969:GPX851970 GYT851969:GZT851970 HIP851969:HJP851970 HSL851969:HTL851970 ICH851969:IDH851970 IMD851969:IND851970 IVZ851969:IWZ851970 JFV851969:JGV851970 JPR851969:JQR851970 JZN851969:KAN851970 KJJ851969:KKJ851970 KTF851969:KUF851970 LDB851969:LEB851970 LMX851969:LNX851970 LWT851969:LXT851970 MGP851969:MHP851970 MQL851969:MRL851970 NAH851969:NBH851970 NKD851969:NLD851970 NTZ851969:NUZ851970 ODV851969:OEV851970 ONR851969:OOR851970 OXN851969:OYN851970 PHJ851969:PIJ851970 PRF851969:PSF851970 QBB851969:QCB851970 QKX851969:QLX851970 QUT851969:QVT851970 REP851969:RFP851970 ROL851969:RPL851970 RYH851969:RZH851970 SID851969:SJD851970 SRZ851969:SSZ851970 TBV851969:TCV851970 TLR851969:TMR851970 TVN851969:TWN851970 UFJ851969:UGJ851970 UPF851969:UQF851970 UZB851969:VAB851970 VIX851969:VJX851970 VST851969:VTT851970 WCP851969:WDP851970 WML851969:WNL851970 WWH851969:WXH851970 JV917505:KV917506 TR917505:UR917506 ADN917505:AEN917506 ANJ917505:AOJ917506 AXF917505:AYF917506 BHB917505:BIB917506 BQX917505:BRX917506 CAT917505:CBT917506 CKP917505:CLP917506 CUL917505:CVL917506 DEH917505:DFH917506 DOD917505:DPD917506 DXZ917505:DYZ917506 EHV917505:EIV917506 ERR917505:ESR917506 FBN917505:FCN917506 FLJ917505:FMJ917506 FVF917505:FWF917506 GFB917505:GGB917506 GOX917505:GPX917506 GYT917505:GZT917506 HIP917505:HJP917506 HSL917505:HTL917506 ICH917505:IDH917506 IMD917505:IND917506 IVZ917505:IWZ917506 JFV917505:JGV917506 JPR917505:JQR917506 JZN917505:KAN917506 KJJ917505:KKJ917506 KTF917505:KUF917506 LDB917505:LEB917506 LMX917505:LNX917506 LWT917505:LXT917506 MGP917505:MHP917506 MQL917505:MRL917506 NAH917505:NBH917506 NKD917505:NLD917506 NTZ917505:NUZ917506 ODV917505:OEV917506 ONR917505:OOR917506 OXN917505:OYN917506 PHJ917505:PIJ917506 PRF917505:PSF917506 QBB917505:QCB917506 QKX917505:QLX917506 QUT917505:QVT917506 REP917505:RFP917506 ROL917505:RPL917506 RYH917505:RZH917506 SID917505:SJD917506 SRZ917505:SSZ917506 TBV917505:TCV917506 TLR917505:TMR917506 TVN917505:TWN917506 UFJ917505:UGJ917506 UPF917505:UQF917506 UZB917505:VAB917506 VIX917505:VJX917506 VST917505:VTT917506 WCP917505:WDP917506 WML917505:WNL917506 WWH917505:WXH917506 JV983041:KV983042 TR983041:UR983042 ADN983041:AEN983042 ANJ983041:AOJ983042 AXF983041:AYF983042 BHB983041:BIB983042 BQX983041:BRX983042 CAT983041:CBT983042 CKP983041:CLP983042 CUL983041:CVL983042 DEH983041:DFH983042 DOD983041:DPD983042 DXZ983041:DYZ983042 EHV983041:EIV983042 ERR983041:ESR983042 FBN983041:FCN983042 FLJ983041:FMJ983042 FVF983041:FWF983042 GFB983041:GGB983042 GOX983041:GPX983042 GYT983041:GZT983042 HIP983041:HJP983042 HSL983041:HTL983042 ICH983041:IDH983042 IMD983041:IND983042 IVZ983041:IWZ983042 JFV983041:JGV983042 JPR983041:JQR983042 JZN983041:KAN983042 KJJ983041:KKJ983042 KTF983041:KUF983042 LDB983041:LEB983042 LMX983041:LNX983042 LWT983041:LXT983042 MGP983041:MHP983042 MQL983041:MRL983042 NAH983041:NBH983042 NKD983041:NLD983042 NTZ983041:NUZ983042 ODV983041:OEV983042 ONR983041:OOR983042 OXN983041:OYN983042 PHJ983041:PIJ983042 PRF983041:PSF983042 QBB983041:QCB983042 QKX983041:QLX983042 QUT983041:QVT983042 REP983041:RFP983042 ROL983041:RPL983042 RYH983041:RZH983042 SID983041:SJD983042 SRZ983041:SSZ983042 TBV983041:TCV983042 TLR983041:TMR983042 TVN983041:TWN983042 UFJ983041:UGJ983042 UPF983041:UQF983042 UZB983041:VAB983042 VIX983041:VJX983042 VST983041:VTT983042 WCP983041:WDP983042 WML983041:WNL983042 WWH983041:WXH983042 JV18:KV18 JV65546:LG65546 TR65546:VC65546 ADN65546:AEY65546 ANJ65546:AOU65546 AXF65546:AYQ65546 BHB65546:BIM65546 BQX65546:BSI65546 CAT65546:CCE65546 CKP65546:CMA65546 CUL65546:CVW65546 DEH65546:DFS65546 DOD65546:DPO65546 DXZ65546:DZK65546 EHV65546:EJG65546 ERR65546:ETC65546 FBN65546:FCY65546 FLJ65546:FMU65546 FVF65546:FWQ65546 GFB65546:GGM65546 GOX65546:GQI65546 GYT65546:HAE65546 HIP65546:HKA65546 HSL65546:HTW65546 ICH65546:IDS65546 IMD65546:INO65546 IVZ65546:IXK65546 JFV65546:JHG65546 JPR65546:JRC65546 JZN65546:KAY65546 KJJ65546:KKU65546 KTF65546:KUQ65546 LDB65546:LEM65546 LMX65546:LOI65546 LWT65546:LYE65546 MGP65546:MIA65546 MQL65546:MRW65546 NAH65546:NBS65546 NKD65546:NLO65546 NTZ65546:NVK65546 ODV65546:OFG65546 ONR65546:OPC65546 OXN65546:OYY65546 PHJ65546:PIU65546 PRF65546:PSQ65546 QBB65546:QCM65546 QKX65546:QMI65546 QUT65546:QWE65546 REP65546:RGA65546 ROL65546:RPW65546 RYH65546:RZS65546 SID65546:SJO65546 SRZ65546:STK65546 TBV65546:TDG65546 TLR65546:TNC65546 TVN65546:TWY65546 UFJ65546:UGU65546 UPF65546:UQQ65546 UZB65546:VAM65546 VIX65546:VKI65546 VST65546:VUE65546 WCP65546:WEA65546 WML65546:WNW65546 WWH65546:WXS65546 JV131082:LG131082 TR131082:VC131082 ADN131082:AEY131082 ANJ131082:AOU131082 AXF131082:AYQ131082 BHB131082:BIM131082 BQX131082:BSI131082 CAT131082:CCE131082 CKP131082:CMA131082 CUL131082:CVW131082 DEH131082:DFS131082 DOD131082:DPO131082 DXZ131082:DZK131082 EHV131082:EJG131082 ERR131082:ETC131082 FBN131082:FCY131082 FLJ131082:FMU131082 FVF131082:FWQ131082 GFB131082:GGM131082 GOX131082:GQI131082 GYT131082:HAE131082 HIP131082:HKA131082 HSL131082:HTW131082 ICH131082:IDS131082 IMD131082:INO131082 IVZ131082:IXK131082 JFV131082:JHG131082 JPR131082:JRC131082 JZN131082:KAY131082 KJJ131082:KKU131082 KTF131082:KUQ131082 LDB131082:LEM131082 LMX131082:LOI131082 LWT131082:LYE131082 MGP131082:MIA131082 MQL131082:MRW131082 NAH131082:NBS131082 NKD131082:NLO131082 NTZ131082:NVK131082 ODV131082:OFG131082 ONR131082:OPC131082 OXN131082:OYY131082 PHJ131082:PIU131082 PRF131082:PSQ131082 QBB131082:QCM131082 QKX131082:QMI131082 QUT131082:QWE131082 REP131082:RGA131082 ROL131082:RPW131082 RYH131082:RZS131082 SID131082:SJO131082 SRZ131082:STK131082 TBV131082:TDG131082 TLR131082:TNC131082 TVN131082:TWY131082 UFJ131082:UGU131082 UPF131082:UQQ131082 UZB131082:VAM131082 VIX131082:VKI131082 VST131082:VUE131082 WCP131082:WEA131082 WML131082:WNW131082 WWH131082:WXS131082 JV196618:LG196618 TR196618:VC196618 ADN196618:AEY196618 ANJ196618:AOU196618 AXF196618:AYQ196618 BHB196618:BIM196618 BQX196618:BSI196618 CAT196618:CCE196618 CKP196618:CMA196618 CUL196618:CVW196618 DEH196618:DFS196618 DOD196618:DPO196618 DXZ196618:DZK196618 EHV196618:EJG196618 ERR196618:ETC196618 FBN196618:FCY196618 FLJ196618:FMU196618 FVF196618:FWQ196618 GFB196618:GGM196618 GOX196618:GQI196618 GYT196618:HAE196618 HIP196618:HKA196618 HSL196618:HTW196618 ICH196618:IDS196618 IMD196618:INO196618 IVZ196618:IXK196618 JFV196618:JHG196618 JPR196618:JRC196618 JZN196618:KAY196618 KJJ196618:KKU196618 KTF196618:KUQ196618 LDB196618:LEM196618 LMX196618:LOI196618 LWT196618:LYE196618 MGP196618:MIA196618 MQL196618:MRW196618 NAH196618:NBS196618 NKD196618:NLO196618 NTZ196618:NVK196618 ODV196618:OFG196618 ONR196618:OPC196618 OXN196618:OYY196618 PHJ196618:PIU196618 PRF196618:PSQ196618 QBB196618:QCM196618 QKX196618:QMI196618 QUT196618:QWE196618 REP196618:RGA196618 ROL196618:RPW196618 RYH196618:RZS196618 SID196618:SJO196618 SRZ196618:STK196618 TBV196618:TDG196618 TLR196618:TNC196618 TVN196618:TWY196618 UFJ196618:UGU196618 UPF196618:UQQ196618 UZB196618:VAM196618 VIX196618:VKI196618 VST196618:VUE196618 WCP196618:WEA196618 WML196618:WNW196618 WWH196618:WXS196618 JV262154:LG262154 TR262154:VC262154 ADN262154:AEY262154 ANJ262154:AOU262154 AXF262154:AYQ262154 BHB262154:BIM262154 BQX262154:BSI262154 CAT262154:CCE262154 CKP262154:CMA262154 CUL262154:CVW262154 DEH262154:DFS262154 DOD262154:DPO262154 DXZ262154:DZK262154 EHV262154:EJG262154 ERR262154:ETC262154 FBN262154:FCY262154 FLJ262154:FMU262154 FVF262154:FWQ262154 GFB262154:GGM262154 GOX262154:GQI262154 GYT262154:HAE262154 HIP262154:HKA262154 HSL262154:HTW262154 ICH262154:IDS262154 IMD262154:INO262154 IVZ262154:IXK262154 JFV262154:JHG262154 JPR262154:JRC262154 JZN262154:KAY262154 KJJ262154:KKU262154 KTF262154:KUQ262154 LDB262154:LEM262154 LMX262154:LOI262154 LWT262154:LYE262154 MGP262154:MIA262154 MQL262154:MRW262154 NAH262154:NBS262154 NKD262154:NLO262154 NTZ262154:NVK262154 ODV262154:OFG262154 ONR262154:OPC262154 OXN262154:OYY262154 PHJ262154:PIU262154 PRF262154:PSQ262154 QBB262154:QCM262154 QKX262154:QMI262154 QUT262154:QWE262154 REP262154:RGA262154 ROL262154:RPW262154 RYH262154:RZS262154 SID262154:SJO262154 SRZ262154:STK262154 TBV262154:TDG262154 TLR262154:TNC262154 TVN262154:TWY262154 UFJ262154:UGU262154 UPF262154:UQQ262154 UZB262154:VAM262154 VIX262154:VKI262154 VST262154:VUE262154 WCP262154:WEA262154 WML262154:WNW262154 WWH262154:WXS262154 JV327690:LG327690 TR327690:VC327690 ADN327690:AEY327690 ANJ327690:AOU327690 AXF327690:AYQ327690 BHB327690:BIM327690 BQX327690:BSI327690 CAT327690:CCE327690 CKP327690:CMA327690 CUL327690:CVW327690 DEH327690:DFS327690 DOD327690:DPO327690 DXZ327690:DZK327690 EHV327690:EJG327690 ERR327690:ETC327690 FBN327690:FCY327690 FLJ327690:FMU327690 FVF327690:FWQ327690 GFB327690:GGM327690 GOX327690:GQI327690 GYT327690:HAE327690 HIP327690:HKA327690 HSL327690:HTW327690 ICH327690:IDS327690 IMD327690:INO327690 IVZ327690:IXK327690 JFV327690:JHG327690 JPR327690:JRC327690 JZN327690:KAY327690 KJJ327690:KKU327690 KTF327690:KUQ327690 LDB327690:LEM327690 LMX327690:LOI327690 LWT327690:LYE327690 MGP327690:MIA327690 MQL327690:MRW327690 NAH327690:NBS327690 NKD327690:NLO327690 NTZ327690:NVK327690 ODV327690:OFG327690 ONR327690:OPC327690 OXN327690:OYY327690 PHJ327690:PIU327690 PRF327690:PSQ327690 QBB327690:QCM327690 QKX327690:QMI327690 QUT327690:QWE327690 REP327690:RGA327690 ROL327690:RPW327690 RYH327690:RZS327690 SID327690:SJO327690 SRZ327690:STK327690 TBV327690:TDG327690 TLR327690:TNC327690 TVN327690:TWY327690 UFJ327690:UGU327690 UPF327690:UQQ327690 UZB327690:VAM327690 VIX327690:VKI327690 VST327690:VUE327690 WCP327690:WEA327690 WML327690:WNW327690 WWH327690:WXS327690 JV393226:LG393226 TR393226:VC393226 ADN393226:AEY393226 ANJ393226:AOU393226 AXF393226:AYQ393226 BHB393226:BIM393226 BQX393226:BSI393226 CAT393226:CCE393226 CKP393226:CMA393226 CUL393226:CVW393226 DEH393226:DFS393226 DOD393226:DPO393226 DXZ393226:DZK393226 EHV393226:EJG393226 ERR393226:ETC393226 FBN393226:FCY393226 FLJ393226:FMU393226 FVF393226:FWQ393226 GFB393226:GGM393226 GOX393226:GQI393226 GYT393226:HAE393226 HIP393226:HKA393226 HSL393226:HTW393226 ICH393226:IDS393226 IMD393226:INO393226 IVZ393226:IXK393226 JFV393226:JHG393226 JPR393226:JRC393226 JZN393226:KAY393226 KJJ393226:KKU393226 KTF393226:KUQ393226 LDB393226:LEM393226 LMX393226:LOI393226 LWT393226:LYE393226 MGP393226:MIA393226 MQL393226:MRW393226 NAH393226:NBS393226 NKD393226:NLO393226 NTZ393226:NVK393226 ODV393226:OFG393226 ONR393226:OPC393226 OXN393226:OYY393226 PHJ393226:PIU393226 PRF393226:PSQ393226 QBB393226:QCM393226 QKX393226:QMI393226 QUT393226:QWE393226 REP393226:RGA393226 ROL393226:RPW393226 RYH393226:RZS393226 SID393226:SJO393226 SRZ393226:STK393226 TBV393226:TDG393226 TLR393226:TNC393226 TVN393226:TWY393226 UFJ393226:UGU393226 UPF393226:UQQ393226 UZB393226:VAM393226 VIX393226:VKI393226 VST393226:VUE393226 WCP393226:WEA393226 WML393226:WNW393226 WWH393226:WXS393226 JV458762:LG458762 TR458762:VC458762 ADN458762:AEY458762 ANJ458762:AOU458762 AXF458762:AYQ458762 BHB458762:BIM458762 BQX458762:BSI458762 CAT458762:CCE458762 CKP458762:CMA458762 CUL458762:CVW458762 DEH458762:DFS458762 DOD458762:DPO458762 DXZ458762:DZK458762 EHV458762:EJG458762 ERR458762:ETC458762 FBN458762:FCY458762 FLJ458762:FMU458762 FVF458762:FWQ458762 GFB458762:GGM458762 GOX458762:GQI458762 GYT458762:HAE458762 HIP458762:HKA458762 HSL458762:HTW458762 ICH458762:IDS458762 IMD458762:INO458762 IVZ458762:IXK458762 JFV458762:JHG458762 JPR458762:JRC458762 JZN458762:KAY458762 KJJ458762:KKU458762 KTF458762:KUQ458762 LDB458762:LEM458762 LMX458762:LOI458762 LWT458762:LYE458762 MGP458762:MIA458762 MQL458762:MRW458762 NAH458762:NBS458762 NKD458762:NLO458762 NTZ458762:NVK458762 ODV458762:OFG458762 ONR458762:OPC458762 OXN458762:OYY458762 PHJ458762:PIU458762 PRF458762:PSQ458762 QBB458762:QCM458762 QKX458762:QMI458762 QUT458762:QWE458762 REP458762:RGA458762 ROL458762:RPW458762 RYH458762:RZS458762 SID458762:SJO458762 SRZ458762:STK458762 TBV458762:TDG458762 TLR458762:TNC458762 TVN458762:TWY458762 UFJ458762:UGU458762 UPF458762:UQQ458762 UZB458762:VAM458762 VIX458762:VKI458762 VST458762:VUE458762 WCP458762:WEA458762 WML458762:WNW458762 WWH458762:WXS458762 JV524298:LG524298 TR524298:VC524298 ADN524298:AEY524298 ANJ524298:AOU524298 AXF524298:AYQ524298 BHB524298:BIM524298 BQX524298:BSI524298 CAT524298:CCE524298 CKP524298:CMA524298 CUL524298:CVW524298 DEH524298:DFS524298 DOD524298:DPO524298 DXZ524298:DZK524298 EHV524298:EJG524298 ERR524298:ETC524298 FBN524298:FCY524298 FLJ524298:FMU524298 FVF524298:FWQ524298 GFB524298:GGM524298 GOX524298:GQI524298 GYT524298:HAE524298 HIP524298:HKA524298 HSL524298:HTW524298 ICH524298:IDS524298 IMD524298:INO524298 IVZ524298:IXK524298 JFV524298:JHG524298 JPR524298:JRC524298 JZN524298:KAY524298 KJJ524298:KKU524298 KTF524298:KUQ524298 LDB524298:LEM524298 LMX524298:LOI524298 LWT524298:LYE524298 MGP524298:MIA524298 MQL524298:MRW524298 NAH524298:NBS524298 NKD524298:NLO524298 NTZ524298:NVK524298 ODV524298:OFG524298 ONR524298:OPC524298 OXN524298:OYY524298 PHJ524298:PIU524298 PRF524298:PSQ524298 QBB524298:QCM524298 QKX524298:QMI524298 QUT524298:QWE524298 REP524298:RGA524298 ROL524298:RPW524298 RYH524298:RZS524298 SID524298:SJO524298 SRZ524298:STK524298 TBV524298:TDG524298 TLR524298:TNC524298 TVN524298:TWY524298 UFJ524298:UGU524298 UPF524298:UQQ524298 UZB524298:VAM524298 VIX524298:VKI524298 VST524298:VUE524298 WCP524298:WEA524298 WML524298:WNW524298 WWH524298:WXS524298 JV589834:LG589834 TR589834:VC589834 ADN589834:AEY589834 ANJ589834:AOU589834 AXF589834:AYQ589834 BHB589834:BIM589834 BQX589834:BSI589834 CAT589834:CCE589834 CKP589834:CMA589834 CUL589834:CVW589834 DEH589834:DFS589834 DOD589834:DPO589834 DXZ589834:DZK589834 EHV589834:EJG589834 ERR589834:ETC589834 FBN589834:FCY589834 FLJ589834:FMU589834 FVF589834:FWQ589834 GFB589834:GGM589834 GOX589834:GQI589834 GYT589834:HAE589834 HIP589834:HKA589834 HSL589834:HTW589834 ICH589834:IDS589834 IMD589834:INO589834 IVZ589834:IXK589834 JFV589834:JHG589834 JPR589834:JRC589834 JZN589834:KAY589834 KJJ589834:KKU589834 KTF589834:KUQ589834 LDB589834:LEM589834 LMX589834:LOI589834 LWT589834:LYE589834 MGP589834:MIA589834 MQL589834:MRW589834 NAH589834:NBS589834 NKD589834:NLO589834 NTZ589834:NVK589834 ODV589834:OFG589834 ONR589834:OPC589834 OXN589834:OYY589834 PHJ589834:PIU589834 PRF589834:PSQ589834 QBB589834:QCM589834 QKX589834:QMI589834 QUT589834:QWE589834 REP589834:RGA589834 ROL589834:RPW589834 RYH589834:RZS589834 SID589834:SJO589834 SRZ589834:STK589834 TBV589834:TDG589834 TLR589834:TNC589834 TVN589834:TWY589834 UFJ589834:UGU589834 UPF589834:UQQ589834 UZB589834:VAM589834 VIX589834:VKI589834 VST589834:VUE589834 WCP589834:WEA589834 WML589834:WNW589834 WWH589834:WXS589834 JV655370:LG655370 TR655370:VC655370 ADN655370:AEY655370 ANJ655370:AOU655370 AXF655370:AYQ655370 BHB655370:BIM655370 BQX655370:BSI655370 CAT655370:CCE655370 CKP655370:CMA655370 CUL655370:CVW655370 DEH655370:DFS655370 DOD655370:DPO655370 DXZ655370:DZK655370 EHV655370:EJG655370 ERR655370:ETC655370 FBN655370:FCY655370 FLJ655370:FMU655370 FVF655370:FWQ655370 GFB655370:GGM655370 GOX655370:GQI655370 GYT655370:HAE655370 HIP655370:HKA655370 HSL655370:HTW655370 ICH655370:IDS655370 IMD655370:INO655370 IVZ655370:IXK655370 JFV655370:JHG655370 JPR655370:JRC655370 JZN655370:KAY655370 KJJ655370:KKU655370 KTF655370:KUQ655370 LDB655370:LEM655370 LMX655370:LOI655370 LWT655370:LYE655370 MGP655370:MIA655370 MQL655370:MRW655370 NAH655370:NBS655370 NKD655370:NLO655370 NTZ655370:NVK655370 ODV655370:OFG655370 ONR655370:OPC655370 OXN655370:OYY655370 PHJ655370:PIU655370 PRF655370:PSQ655370 QBB655370:QCM655370 QKX655370:QMI655370 QUT655370:QWE655370 REP655370:RGA655370 ROL655370:RPW655370 RYH655370:RZS655370 SID655370:SJO655370 SRZ655370:STK655370 TBV655370:TDG655370 TLR655370:TNC655370 TVN655370:TWY655370 UFJ655370:UGU655370 UPF655370:UQQ655370 UZB655370:VAM655370 VIX655370:VKI655370 VST655370:VUE655370 WCP655370:WEA655370 WML655370:WNW655370 WWH655370:WXS655370 JV720906:LG720906 TR720906:VC720906 ADN720906:AEY720906 ANJ720906:AOU720906 AXF720906:AYQ720906 BHB720906:BIM720906 BQX720906:BSI720906 CAT720906:CCE720906 CKP720906:CMA720906 CUL720906:CVW720906 DEH720906:DFS720906 DOD720906:DPO720906 DXZ720906:DZK720906 EHV720906:EJG720906 ERR720906:ETC720906 FBN720906:FCY720906 FLJ720906:FMU720906 FVF720906:FWQ720906 GFB720906:GGM720906 GOX720906:GQI720906 GYT720906:HAE720906 HIP720906:HKA720906 HSL720906:HTW720906 ICH720906:IDS720906 IMD720906:INO720906 IVZ720906:IXK720906 JFV720906:JHG720906 JPR720906:JRC720906 JZN720906:KAY720906 KJJ720906:KKU720906 KTF720906:KUQ720906 LDB720906:LEM720906 LMX720906:LOI720906 LWT720906:LYE720906 MGP720906:MIA720906 MQL720906:MRW720906 NAH720906:NBS720906 NKD720906:NLO720906 NTZ720906:NVK720906 ODV720906:OFG720906 ONR720906:OPC720906 OXN720906:OYY720906 PHJ720906:PIU720906 PRF720906:PSQ720906 QBB720906:QCM720906 QKX720906:QMI720906 QUT720906:QWE720906 REP720906:RGA720906 ROL720906:RPW720906 RYH720906:RZS720906 SID720906:SJO720906 SRZ720906:STK720906 TBV720906:TDG720906 TLR720906:TNC720906 TVN720906:TWY720906 UFJ720906:UGU720906 UPF720906:UQQ720906 UZB720906:VAM720906 VIX720906:VKI720906 VST720906:VUE720906 WCP720906:WEA720906 WML720906:WNW720906 WWH720906:WXS720906 JV786442:LG786442 TR786442:VC786442 ADN786442:AEY786442 ANJ786442:AOU786442 AXF786442:AYQ786442 BHB786442:BIM786442 BQX786442:BSI786442 CAT786442:CCE786442 CKP786442:CMA786442 CUL786442:CVW786442 DEH786442:DFS786442 DOD786442:DPO786442 DXZ786442:DZK786442 EHV786442:EJG786442 ERR786442:ETC786442 FBN786442:FCY786442 FLJ786442:FMU786442 FVF786442:FWQ786442 GFB786442:GGM786442 GOX786442:GQI786442 GYT786442:HAE786442 HIP786442:HKA786442 HSL786442:HTW786442 ICH786442:IDS786442 IMD786442:INO786442 IVZ786442:IXK786442 JFV786442:JHG786442 JPR786442:JRC786442 JZN786442:KAY786442 KJJ786442:KKU786442 KTF786442:KUQ786442 LDB786442:LEM786442 LMX786442:LOI786442 LWT786442:LYE786442 MGP786442:MIA786442 MQL786442:MRW786442 NAH786442:NBS786442 NKD786442:NLO786442 NTZ786442:NVK786442 ODV786442:OFG786442 ONR786442:OPC786442 OXN786442:OYY786442 PHJ786442:PIU786442 PRF786442:PSQ786442 QBB786442:QCM786442 QKX786442:QMI786442 QUT786442:QWE786442 REP786442:RGA786442 ROL786442:RPW786442 RYH786442:RZS786442 SID786442:SJO786442 SRZ786442:STK786442 TBV786442:TDG786442 TLR786442:TNC786442 TVN786442:TWY786442 UFJ786442:UGU786442 UPF786442:UQQ786442 UZB786442:VAM786442 VIX786442:VKI786442 VST786442:VUE786442 WCP786442:WEA786442 WML786442:WNW786442 WWH786442:WXS786442 JV851978:LG851978 TR851978:VC851978 ADN851978:AEY851978 ANJ851978:AOU851978 AXF851978:AYQ851978 BHB851978:BIM851978 BQX851978:BSI851978 CAT851978:CCE851978 CKP851978:CMA851978 CUL851978:CVW851978 DEH851978:DFS851978 DOD851978:DPO851978 DXZ851978:DZK851978 EHV851978:EJG851978 ERR851978:ETC851978 FBN851978:FCY851978 FLJ851978:FMU851978 FVF851978:FWQ851978 GFB851978:GGM851978 GOX851978:GQI851978 GYT851978:HAE851978 HIP851978:HKA851978 HSL851978:HTW851978 ICH851978:IDS851978 IMD851978:INO851978 IVZ851978:IXK851978 JFV851978:JHG851978 JPR851978:JRC851978 JZN851978:KAY851978 KJJ851978:KKU851978 KTF851978:KUQ851978 LDB851978:LEM851978 LMX851978:LOI851978 LWT851978:LYE851978 MGP851978:MIA851978 MQL851978:MRW851978 NAH851978:NBS851978 NKD851978:NLO851978 NTZ851978:NVK851978 ODV851978:OFG851978 ONR851978:OPC851978 OXN851978:OYY851978 PHJ851978:PIU851978 PRF851978:PSQ851978 QBB851978:QCM851978 QKX851978:QMI851978 QUT851978:QWE851978 REP851978:RGA851978 ROL851978:RPW851978 RYH851978:RZS851978 SID851978:SJO851978 SRZ851978:STK851978 TBV851978:TDG851978 TLR851978:TNC851978 TVN851978:TWY851978 UFJ851978:UGU851978 UPF851978:UQQ851978 UZB851978:VAM851978 VIX851978:VKI851978 VST851978:VUE851978 WCP851978:WEA851978 WML851978:WNW851978 WWH851978:WXS851978 JV917514:LG917514 TR917514:VC917514 ADN917514:AEY917514 ANJ917514:AOU917514 AXF917514:AYQ917514 BHB917514:BIM917514 BQX917514:BSI917514 CAT917514:CCE917514 CKP917514:CMA917514 CUL917514:CVW917514 DEH917514:DFS917514 DOD917514:DPO917514 DXZ917514:DZK917514 EHV917514:EJG917514 ERR917514:ETC917514 FBN917514:FCY917514 FLJ917514:FMU917514 FVF917514:FWQ917514 GFB917514:GGM917514 GOX917514:GQI917514 GYT917514:HAE917514 HIP917514:HKA917514 HSL917514:HTW917514 ICH917514:IDS917514 IMD917514:INO917514 IVZ917514:IXK917514 JFV917514:JHG917514 JPR917514:JRC917514 JZN917514:KAY917514 KJJ917514:KKU917514 KTF917514:KUQ917514 LDB917514:LEM917514 LMX917514:LOI917514 LWT917514:LYE917514 MGP917514:MIA917514 MQL917514:MRW917514 NAH917514:NBS917514 NKD917514:NLO917514 NTZ917514:NVK917514 ODV917514:OFG917514 ONR917514:OPC917514 OXN917514:OYY917514 PHJ917514:PIU917514 PRF917514:PSQ917514 QBB917514:QCM917514 QKX917514:QMI917514 QUT917514:QWE917514 REP917514:RGA917514 ROL917514:RPW917514 RYH917514:RZS917514 SID917514:SJO917514 SRZ917514:STK917514 TBV917514:TDG917514 TLR917514:TNC917514 TVN917514:TWY917514 UFJ917514:UGU917514 UPF917514:UQQ917514 UZB917514:VAM917514 VIX917514:VKI917514 VST917514:VUE917514 WCP917514:WEA917514 WML917514:WNW917514 WWH917514:WXS917514 JV983050:LG983050 TR983050:VC983050 ADN983050:AEY983050 ANJ983050:AOU983050 AXF983050:AYQ983050 BHB983050:BIM983050 BQX983050:BSI983050 CAT983050:CCE983050 CKP983050:CMA983050 CUL983050:CVW983050 DEH983050:DFS983050 DOD983050:DPO983050 DXZ983050:DZK983050 EHV983050:EJG983050 ERR983050:ETC983050 FBN983050:FCY983050 FLJ983050:FMU983050 FVF983050:FWQ983050 GFB983050:GGM983050 GOX983050:GQI983050 GYT983050:HAE983050 HIP983050:HKA983050 HSL983050:HTW983050 ICH983050:IDS983050 IMD983050:INO983050 IVZ983050:IXK983050 JFV983050:JHG983050 JPR983050:JRC983050 JZN983050:KAY983050 KJJ983050:KKU983050 KTF983050:KUQ983050 LDB983050:LEM983050 LMX983050:LOI983050 LWT983050:LYE983050 MGP983050:MIA983050 MQL983050:MRW983050 NAH983050:NBS983050 NKD983050:NLO983050 NTZ983050:NVK983050 ODV983050:OFG983050 ONR983050:OPC983050 OXN983050:OYY983050 PHJ983050:PIU983050 PRF983050:PSQ983050 QBB983050:QCM983050 QKX983050:QMI983050 QUT983050:QWE983050 REP983050:RGA983050 ROL983050:RPW983050 RYH983050:RZS983050 SID983050:SJO983050 SRZ983050:STK983050 TBV983050:TDG983050 TLR983050:TNC983050 TVN983050:TWY983050 UFJ983050:UGU983050 UPF983050:UQQ983050 UZB983050:VAM983050 VIX983050:VKI983050 VST983050:VUE983050 WCP983050:WEA983050 WML983050:WNW983050 WWH15:WXH16 WML15:WNL16 WCP15:WDP16 VST15:VTT16 VIX15:VJX16 UZB15:VAB16 UPF15:UQF16 UFJ15:UGJ16 TVN15:TWN16 TLR15:TMR16 TBV15:TCV16 SRZ15:SSZ16 SID15:SJD16 RYH15:RZH16 ROL15:RPL16 REP15:RFP16 QUT15:QVT16 QKX15:QLX16 QBB15:QCB16 PRF15:PSF16 PHJ15:PIJ16 OXN15:OYN16 ONR15:OOR16 ODV15:OEV16 NTZ15:NUZ16 NKD15:NLD16 NAH15:NBH16 MQL15:MRL16 MGP15:MHP16 LWT15:LXT16 LMX15:LNX16 LDB15:LEB16 KTF15:KUF16 KJJ15:KKJ16 JZN15:KAN16 JPR15:JQR16 JFV15:JGV16 IVZ15:IWZ16 IMD15:IND16 ICH15:IDH16 HSL15:HTL16 HIP15:HJP16 GYT15:GZT16 GOX15:GPX16 GFB15:GGB16 FVF15:FWF16 FLJ15:FMJ16 FBN15:FCN16 ERR15:ESR16 EHV15:EIV16 DXZ15:DYZ16 DOD15:DPD16 DEH15:DFH16 CUL15:CVL16 CKP15:CLP16 CAT15:CBT16 BQX15:BRX16 BHB15:BIB16 AXF15:AYF16 ANJ15:AOJ16 ADN15:AEN16 TR15:UR16 JV15:KV16 P983041:BR983042 P917505:BR917506 P851969:BR851970 P786433:BR786434 P720897:BR720898 P655361:BR655362 P589825:BR589826 P524289:BR524290 P458753:BR458754 P393217:BR393218 P327681:BR327682 P262145:BR262146 P196609:BR196610 P131073:BR131074 P65537:BR65538 P851978:CQ851978 P786442:CQ786442 P720906:CQ720906 P655370:CQ655370 P589834:CQ589834 P524298:CQ524298 P458762:CQ458762 P393226:CQ393226 P327690:CQ327690 P262154:CQ262154 P196618:CQ196618 P131082:CQ131082 P65546:CQ65546 P917514:CQ917514 P983050:CQ983050 WWH26:WXH27 WML26:WNL27 WCP26:WDP27 VST26:VTT27 VIX26:VJX27 UZB26:VAB27 UPF26:UQF27 UFJ26:UGJ27 TVN26:TWN27 TLR26:TMR27 TBV26:TCV27 SRZ26:SSZ27 SID26:SJD27 RYH26:RZH27 ROL26:RPL27 REP26:RFP27 QUT26:QVT27 QKX26:QLX27 QBB26:QCB27 PRF26:PSF27 PHJ26:PIJ27 OXN26:OYN27 ONR26:OOR27 ODV26:OEV27 NTZ26:NUZ27 NKD26:NLD27 NAH26:NBH27 MQL26:MRL27 MGP26:MHP27 LWT26:LXT27 LMX26:LNX27 LDB26:LEB27 KTF26:KUF27 KJJ26:KKJ27 JZN26:KAN27 JPR26:JQR27 JFV26:JGV27 IVZ26:IWZ27 IMD26:IND27 ICH26:IDH27 HSL26:HTL27 HIP26:HJP27 GYT26:GZT27 GOX26:GPX27 GFB26:GGB27 FVF26:FWF27 FLJ26:FMJ27 FBN26:FCN27 ERR26:ESR27 EHV26:EIV27 DXZ26:DYZ27 DOD26:DPD27 DEH26:DFH27 CUL26:CVL27 CKP26:CLP27 CAT26:CBT27 BQX26:BRX27 BHB26:BIB27 AXF26:AYF27 ANJ26:AOJ27 ADN26:AEN27 TR26:UR27" xr:uid="{9A9EB810-4042-4B48-AB4F-B09E2A3A84DD}">
      <formula1>0</formula1>
      <formula2>47</formula2>
    </dataValidation>
    <dataValidation type="list" allowBlank="1" showInputMessage="1" showErrorMessage="1" sqref="CW31:DD33" xr:uid="{DA9CCD08-75A9-40E7-BC2A-11122529B30E}">
      <formula1>"希望する,希望しない"</formula1>
    </dataValidation>
    <dataValidation type="custom" allowBlank="1" showInputMessage="1" showErrorMessage="1" errorTitle="額面設定エラー" error="入力いただいた額面でのカード制作は承っておりません。_x000a_オリジナルカードは300/500/1000/2000/3000/5000/10000の7種類、_x000a_フリーバリューカードは1-999/2001-2200の範囲内で、額面をご指定ください。" sqref="C31:G33" xr:uid="{D9866F5B-51BA-4C5E-BB61-20957F4568B5}">
      <formula1>OR((AND(1&lt;=C31,C31&lt;=1000) ),(AND(2000&lt;=C31,C31&lt;=2200) ),(C31=3000),(C31=5000),(C31=10000))</formula1>
    </dataValidation>
    <dataValidation type="whole" imeMode="off" operator="greaterThanOrEqual" allowBlank="1" showInputMessage="1" showErrorMessage="1" errorTitle="数量設定エラー" error="注文可能な最低数量を下回っています。_x000a_数量は100枚以上でご指定ください。" sqref="AD31:AI33" xr:uid="{32628471-A184-4FEE-9976-80583A62B61E}">
      <formula1>100</formula1>
    </dataValidation>
    <dataValidation type="list" allowBlank="1" showInputMessage="1" showErrorMessage="1" promptTitle="――入稿方法について―――――――――――――――――" prompt="完全データ：illustratorで作成したデータを入稿（追加費用不要）_x000a_版下作成：原稿データと完成イメージ図を入稿（\10,000-）_x000a_※再版の場合は「完全データ」をご選択ください。" sqref="L31:Z33" xr:uid="{65764574-B393-4176-839C-571158FDAEB1}">
      <formula1>"完全データ入稿,版下作成"</formula1>
    </dataValidation>
    <dataValidation allowBlank="1" showInputMessage="1" showErrorMessage="1" promptTitle="――特色について――――――――――――――――" prompt="CMYKのかけ合わせで表現できない色を指します。_x000a_特色使用はオプション対応（\20,000-/色）です。" sqref="BF31:BH33" xr:uid="{34314EE8-D3CB-49FA-8CEB-7223AEEB7C06}"/>
    <dataValidation type="list" allowBlank="1" showInputMessage="1" showErrorMessage="1" promptTitle="――色校正の種類について――――――――――――" prompt="簡易校正：プルーフ紙への簡易印刷（追加費用不要）_x000a_本機校正：QUOカード素材への本番印刷（\24,000-）_x000a_※再版の場合、色校正の工程はございません。" sqref="BL31:BY33" xr:uid="{351554BC-F035-48CF-9549-1D2D1B5EEDD8}">
      <formula1>"簡易校正,本機校正"</formula1>
    </dataValidation>
    <dataValidation type="textLength" allowBlank="1" showInputMessage="1" showErrorMessage="1" errorTitle="文字数オーバー" error="担当者名は各5文字までしか入力できません" sqref="BM13:BY13 CD13:CP13 BM22:BY22 CD22:CP22" xr:uid="{80598D3F-3C1D-4E15-A748-F4F4FCBB48CC}">
      <formula1>1</formula1>
      <formula2>5</formula2>
    </dataValidation>
    <dataValidation imeMode="fullKatakana" allowBlank="1" showInputMessage="1" showErrorMessage="1" sqref="K9:BC9 K20:BC20 BM11:CP11" xr:uid="{3F139D60-E7FA-4D55-BC6F-3CA9BDF92FD4}"/>
    <dataValidation imeMode="halfAlpha" allowBlank="1" showInputMessage="1" showErrorMessage="1" sqref="AD36:AI37 AM36:AS37 AD41:AI42 R44:U47 AD34:AI34 BM24:CP24 CA15:CP16 K14:P14 R14:W14 K25:P25 R25:W25 K18:CP18" xr:uid="{1FAE87D3-769D-4A5D-A6BC-16C3F09E92D4}"/>
    <dataValidation imeMode="fullAlpha" allowBlank="1" showInputMessage="1" showErrorMessage="1" sqref="C36:Z37" xr:uid="{2C61024A-250E-42BD-A8CF-68B6D421DDE6}"/>
  </dataValidations>
  <printOptions horizontalCentered="1" verticalCentered="1"/>
  <pageMargins left="0.19685039370078741" right="0.19685039370078741" top="0" bottom="0" header="0" footer="0"/>
  <pageSetup paperSize="9" scale="63" fitToHeight="0" orientation="portrait" r:id="rId1"/>
  <headerFooter alignWithMargins="0"/>
  <drawing r:id="rId2"/>
  <legacyDrawing r:id="rId3"/>
  <extLst>
    <ext xmlns:x14="http://schemas.microsoft.com/office/spreadsheetml/2009/9/main" uri="{CCE6A557-97BC-4b89-ADB6-D9C93CAAB3DF}">
      <x14:dataValidations xmlns:xm="http://schemas.microsoft.com/office/excel/2006/main" xWindow="532" yWindow="800" count="2">
        <x14:dataValidation imeMode="on" allowBlank="1" showInputMessage="1" showErrorMessage="1" xr:uid="{1436AA3B-2ED4-4F63-97B6-709454AAA618}">
          <xm:sqref>TWI23 C65560 JN65560 TJ65560 ADF65560 ANB65560 AWX65560 BGT65560 BQP65560 CAL65560 CKH65560 CUD65560 DDZ65560 DNV65560 DXR65560 EHN65560 ERJ65560 FBF65560 FLB65560 FUX65560 GET65560 GOP65560 GYL65560 HIH65560 HSD65560 IBZ65560 ILV65560 IVR65560 JFN65560 JPJ65560 JZF65560 KJB65560 KSX65560 LCT65560 LMP65560 LWL65560 MGH65560 MQD65560 MZZ65560 NJV65560 NTR65560 ODN65560 ONJ65560 OXF65560 PHB65560 PQX65560 QAT65560 QKP65560 QUL65560 REH65560 ROD65560 RXZ65560 SHV65560 SRR65560 TBN65560 TLJ65560 TVF65560 UFB65560 UOX65560 UYT65560 VIP65560 VSL65560 WCH65560 WMD65560 WVZ65560 C131096 JN131096 TJ131096 ADF131096 ANB131096 AWX131096 BGT131096 BQP131096 CAL131096 CKH131096 CUD131096 DDZ131096 DNV131096 DXR131096 EHN131096 ERJ131096 FBF131096 FLB131096 FUX131096 GET131096 GOP131096 GYL131096 HIH131096 HSD131096 IBZ131096 ILV131096 IVR131096 JFN131096 JPJ131096 JZF131096 KJB131096 KSX131096 LCT131096 LMP131096 LWL131096 MGH131096 MQD131096 MZZ131096 NJV131096 NTR131096 ODN131096 ONJ131096 OXF131096 PHB131096 PQX131096 QAT131096 QKP131096 QUL131096 REH131096 ROD131096 RXZ131096 SHV131096 SRR131096 TBN131096 TLJ131096 TVF131096 UFB131096 UOX131096 UYT131096 VIP131096 VSL131096 WCH131096 WMD131096 WVZ131096 C196632 JN196632 TJ196632 ADF196632 ANB196632 AWX196632 BGT196632 BQP196632 CAL196632 CKH196632 CUD196632 DDZ196632 DNV196632 DXR196632 EHN196632 ERJ196632 FBF196632 FLB196632 FUX196632 GET196632 GOP196632 GYL196632 HIH196632 HSD196632 IBZ196632 ILV196632 IVR196632 JFN196632 JPJ196632 JZF196632 KJB196632 KSX196632 LCT196632 LMP196632 LWL196632 MGH196632 MQD196632 MZZ196632 NJV196632 NTR196632 ODN196632 ONJ196632 OXF196632 PHB196632 PQX196632 QAT196632 QKP196632 QUL196632 REH196632 ROD196632 RXZ196632 SHV196632 SRR196632 TBN196632 TLJ196632 TVF196632 UFB196632 UOX196632 UYT196632 VIP196632 VSL196632 WCH196632 WMD196632 WVZ196632 C262168 JN262168 TJ262168 ADF262168 ANB262168 AWX262168 BGT262168 BQP262168 CAL262168 CKH262168 CUD262168 DDZ262168 DNV262168 DXR262168 EHN262168 ERJ262168 FBF262168 FLB262168 FUX262168 GET262168 GOP262168 GYL262168 HIH262168 HSD262168 IBZ262168 ILV262168 IVR262168 JFN262168 JPJ262168 JZF262168 KJB262168 KSX262168 LCT262168 LMP262168 LWL262168 MGH262168 MQD262168 MZZ262168 NJV262168 NTR262168 ODN262168 ONJ262168 OXF262168 PHB262168 PQX262168 QAT262168 QKP262168 QUL262168 REH262168 ROD262168 RXZ262168 SHV262168 SRR262168 TBN262168 TLJ262168 TVF262168 UFB262168 UOX262168 UYT262168 VIP262168 VSL262168 WCH262168 WMD262168 WVZ262168 C327704 JN327704 TJ327704 ADF327704 ANB327704 AWX327704 BGT327704 BQP327704 CAL327704 CKH327704 CUD327704 DDZ327704 DNV327704 DXR327704 EHN327704 ERJ327704 FBF327704 FLB327704 FUX327704 GET327704 GOP327704 GYL327704 HIH327704 HSD327704 IBZ327704 ILV327704 IVR327704 JFN327704 JPJ327704 JZF327704 KJB327704 KSX327704 LCT327704 LMP327704 LWL327704 MGH327704 MQD327704 MZZ327704 NJV327704 NTR327704 ODN327704 ONJ327704 OXF327704 PHB327704 PQX327704 QAT327704 QKP327704 QUL327704 REH327704 ROD327704 RXZ327704 SHV327704 SRR327704 TBN327704 TLJ327704 TVF327704 UFB327704 UOX327704 UYT327704 VIP327704 VSL327704 WCH327704 WMD327704 WVZ327704 C393240 JN393240 TJ393240 ADF393240 ANB393240 AWX393240 BGT393240 BQP393240 CAL393240 CKH393240 CUD393240 DDZ393240 DNV393240 DXR393240 EHN393240 ERJ393240 FBF393240 FLB393240 FUX393240 GET393240 GOP393240 GYL393240 HIH393240 HSD393240 IBZ393240 ILV393240 IVR393240 JFN393240 JPJ393240 JZF393240 KJB393240 KSX393240 LCT393240 LMP393240 LWL393240 MGH393240 MQD393240 MZZ393240 NJV393240 NTR393240 ODN393240 ONJ393240 OXF393240 PHB393240 PQX393240 QAT393240 QKP393240 QUL393240 REH393240 ROD393240 RXZ393240 SHV393240 SRR393240 TBN393240 TLJ393240 TVF393240 UFB393240 UOX393240 UYT393240 VIP393240 VSL393240 WCH393240 WMD393240 WVZ393240 C458776 JN458776 TJ458776 ADF458776 ANB458776 AWX458776 BGT458776 BQP458776 CAL458776 CKH458776 CUD458776 DDZ458776 DNV458776 DXR458776 EHN458776 ERJ458776 FBF458776 FLB458776 FUX458776 GET458776 GOP458776 GYL458776 HIH458776 HSD458776 IBZ458776 ILV458776 IVR458776 JFN458776 JPJ458776 JZF458776 KJB458776 KSX458776 LCT458776 LMP458776 LWL458776 MGH458776 MQD458776 MZZ458776 NJV458776 NTR458776 ODN458776 ONJ458776 OXF458776 PHB458776 PQX458776 QAT458776 QKP458776 QUL458776 REH458776 ROD458776 RXZ458776 SHV458776 SRR458776 TBN458776 TLJ458776 TVF458776 UFB458776 UOX458776 UYT458776 VIP458776 VSL458776 WCH458776 WMD458776 WVZ458776 C524312 JN524312 TJ524312 ADF524312 ANB524312 AWX524312 BGT524312 BQP524312 CAL524312 CKH524312 CUD524312 DDZ524312 DNV524312 DXR524312 EHN524312 ERJ524312 FBF524312 FLB524312 FUX524312 GET524312 GOP524312 GYL524312 HIH524312 HSD524312 IBZ524312 ILV524312 IVR524312 JFN524312 JPJ524312 JZF524312 KJB524312 KSX524312 LCT524312 LMP524312 LWL524312 MGH524312 MQD524312 MZZ524312 NJV524312 NTR524312 ODN524312 ONJ524312 OXF524312 PHB524312 PQX524312 QAT524312 QKP524312 QUL524312 REH524312 ROD524312 RXZ524312 SHV524312 SRR524312 TBN524312 TLJ524312 TVF524312 UFB524312 UOX524312 UYT524312 VIP524312 VSL524312 WCH524312 WMD524312 WVZ524312 C589848 JN589848 TJ589848 ADF589848 ANB589848 AWX589848 BGT589848 BQP589848 CAL589848 CKH589848 CUD589848 DDZ589848 DNV589848 DXR589848 EHN589848 ERJ589848 FBF589848 FLB589848 FUX589848 GET589848 GOP589848 GYL589848 HIH589848 HSD589848 IBZ589848 ILV589848 IVR589848 JFN589848 JPJ589848 JZF589848 KJB589848 KSX589848 LCT589848 LMP589848 LWL589848 MGH589848 MQD589848 MZZ589848 NJV589848 NTR589848 ODN589848 ONJ589848 OXF589848 PHB589848 PQX589848 QAT589848 QKP589848 QUL589848 REH589848 ROD589848 RXZ589848 SHV589848 SRR589848 TBN589848 TLJ589848 TVF589848 UFB589848 UOX589848 UYT589848 VIP589848 VSL589848 WCH589848 WMD589848 WVZ589848 C655384 JN655384 TJ655384 ADF655384 ANB655384 AWX655384 BGT655384 BQP655384 CAL655384 CKH655384 CUD655384 DDZ655384 DNV655384 DXR655384 EHN655384 ERJ655384 FBF655384 FLB655384 FUX655384 GET655384 GOP655384 GYL655384 HIH655384 HSD655384 IBZ655384 ILV655384 IVR655384 JFN655384 JPJ655384 JZF655384 KJB655384 KSX655384 LCT655384 LMP655384 LWL655384 MGH655384 MQD655384 MZZ655384 NJV655384 NTR655384 ODN655384 ONJ655384 OXF655384 PHB655384 PQX655384 QAT655384 QKP655384 QUL655384 REH655384 ROD655384 RXZ655384 SHV655384 SRR655384 TBN655384 TLJ655384 TVF655384 UFB655384 UOX655384 UYT655384 VIP655384 VSL655384 WCH655384 WMD655384 WVZ655384 C720920 JN720920 TJ720920 ADF720920 ANB720920 AWX720920 BGT720920 BQP720920 CAL720920 CKH720920 CUD720920 DDZ720920 DNV720920 DXR720920 EHN720920 ERJ720920 FBF720920 FLB720920 FUX720920 GET720920 GOP720920 GYL720920 HIH720920 HSD720920 IBZ720920 ILV720920 IVR720920 JFN720920 JPJ720920 JZF720920 KJB720920 KSX720920 LCT720920 LMP720920 LWL720920 MGH720920 MQD720920 MZZ720920 NJV720920 NTR720920 ODN720920 ONJ720920 OXF720920 PHB720920 PQX720920 QAT720920 QKP720920 QUL720920 REH720920 ROD720920 RXZ720920 SHV720920 SRR720920 TBN720920 TLJ720920 TVF720920 UFB720920 UOX720920 UYT720920 VIP720920 VSL720920 WCH720920 WMD720920 WVZ720920 C786456 JN786456 TJ786456 ADF786456 ANB786456 AWX786456 BGT786456 BQP786456 CAL786456 CKH786456 CUD786456 DDZ786456 DNV786456 DXR786456 EHN786456 ERJ786456 FBF786456 FLB786456 FUX786456 GET786456 GOP786456 GYL786456 HIH786456 HSD786456 IBZ786456 ILV786456 IVR786456 JFN786456 JPJ786456 JZF786456 KJB786456 KSX786456 LCT786456 LMP786456 LWL786456 MGH786456 MQD786456 MZZ786456 NJV786456 NTR786456 ODN786456 ONJ786456 OXF786456 PHB786456 PQX786456 QAT786456 QKP786456 QUL786456 REH786456 ROD786456 RXZ786456 SHV786456 SRR786456 TBN786456 TLJ786456 TVF786456 UFB786456 UOX786456 UYT786456 VIP786456 VSL786456 WCH786456 WMD786456 WVZ786456 C851992 JN851992 TJ851992 ADF851992 ANB851992 AWX851992 BGT851992 BQP851992 CAL851992 CKH851992 CUD851992 DDZ851992 DNV851992 DXR851992 EHN851992 ERJ851992 FBF851992 FLB851992 FUX851992 GET851992 GOP851992 GYL851992 HIH851992 HSD851992 IBZ851992 ILV851992 IVR851992 JFN851992 JPJ851992 JZF851992 KJB851992 KSX851992 LCT851992 LMP851992 LWL851992 MGH851992 MQD851992 MZZ851992 NJV851992 NTR851992 ODN851992 ONJ851992 OXF851992 PHB851992 PQX851992 QAT851992 QKP851992 QUL851992 REH851992 ROD851992 RXZ851992 SHV851992 SRR851992 TBN851992 TLJ851992 TVF851992 UFB851992 UOX851992 UYT851992 VIP851992 VSL851992 WCH851992 WMD851992 WVZ851992 C917528 JN917528 TJ917528 ADF917528 ANB917528 AWX917528 BGT917528 BQP917528 CAL917528 CKH917528 CUD917528 DDZ917528 DNV917528 DXR917528 EHN917528 ERJ917528 FBF917528 FLB917528 FUX917528 GET917528 GOP917528 GYL917528 HIH917528 HSD917528 IBZ917528 ILV917528 IVR917528 JFN917528 JPJ917528 JZF917528 KJB917528 KSX917528 LCT917528 LMP917528 LWL917528 MGH917528 MQD917528 MZZ917528 NJV917528 NTR917528 ODN917528 ONJ917528 OXF917528 PHB917528 PQX917528 QAT917528 QKP917528 QUL917528 REH917528 ROD917528 RXZ917528 SHV917528 SRR917528 TBN917528 TLJ917528 TVF917528 UFB917528 UOX917528 UYT917528 VIP917528 VSL917528 WCH917528 WMD917528 WVZ917528 C983064 JN983064 TJ983064 ADF983064 ANB983064 AWX983064 BGT983064 BQP983064 CAL983064 CKH983064 CUD983064 DDZ983064 DNV983064 DXR983064 EHN983064 ERJ983064 FBF983064 FLB983064 FUX983064 GET983064 GOP983064 GYL983064 HIH983064 HSD983064 IBZ983064 ILV983064 IVR983064 JFN983064 JPJ983064 JZF983064 KJB983064 KSX983064 LCT983064 LMP983064 LWL983064 MGH983064 MQD983064 MZZ983064 NJV983064 NTR983064 ODN983064 ONJ983064 OXF983064 PHB983064 PQX983064 QAT983064 QKP983064 QUL983064 REH983064 ROD983064 RXZ983064 SHV983064 SRR983064 TBN983064 TLJ983064 TVF983064 UFB983064 UOX983064 UYT983064 VIP983064 VSL983064 WCH983064 WMD983064 WVZ983064 WNG17 K65540 JS65540 TO65540 ADK65540 ANG65540 AXC65540 BGY65540 BQU65540 CAQ65540 CKM65540 CUI65540 DEE65540 DOA65540 DXW65540 EHS65540 ERO65540 FBK65540 FLG65540 FVC65540 GEY65540 GOU65540 GYQ65540 HIM65540 HSI65540 ICE65540 IMA65540 IVW65540 JFS65540 JPO65540 JZK65540 KJG65540 KTC65540 LCY65540 LMU65540 LWQ65540 MGM65540 MQI65540 NAE65540 NKA65540 NTW65540 ODS65540 ONO65540 OXK65540 PHG65540 PRC65540 QAY65540 QKU65540 QUQ65540 REM65540 ROI65540 RYE65540 SIA65540 SRW65540 TBS65540 TLO65540 TVK65540 UFG65540 UPC65540 UYY65540 VIU65540 VSQ65540 WCM65540 WMI65540 WWE65540 K131076 JS131076 TO131076 ADK131076 ANG131076 AXC131076 BGY131076 BQU131076 CAQ131076 CKM131076 CUI131076 DEE131076 DOA131076 DXW131076 EHS131076 ERO131076 FBK131076 FLG131076 FVC131076 GEY131076 GOU131076 GYQ131076 HIM131076 HSI131076 ICE131076 IMA131076 IVW131076 JFS131076 JPO131076 JZK131076 KJG131076 KTC131076 LCY131076 LMU131076 LWQ131076 MGM131076 MQI131076 NAE131076 NKA131076 NTW131076 ODS131076 ONO131076 OXK131076 PHG131076 PRC131076 QAY131076 QKU131076 QUQ131076 REM131076 ROI131076 RYE131076 SIA131076 SRW131076 TBS131076 TLO131076 TVK131076 UFG131076 UPC131076 UYY131076 VIU131076 VSQ131076 WCM131076 WMI131076 WWE131076 K196612 JS196612 TO196612 ADK196612 ANG196612 AXC196612 BGY196612 BQU196612 CAQ196612 CKM196612 CUI196612 DEE196612 DOA196612 DXW196612 EHS196612 ERO196612 FBK196612 FLG196612 FVC196612 GEY196612 GOU196612 GYQ196612 HIM196612 HSI196612 ICE196612 IMA196612 IVW196612 JFS196612 JPO196612 JZK196612 KJG196612 KTC196612 LCY196612 LMU196612 LWQ196612 MGM196612 MQI196612 NAE196612 NKA196612 NTW196612 ODS196612 ONO196612 OXK196612 PHG196612 PRC196612 QAY196612 QKU196612 QUQ196612 REM196612 ROI196612 RYE196612 SIA196612 SRW196612 TBS196612 TLO196612 TVK196612 UFG196612 UPC196612 UYY196612 VIU196612 VSQ196612 WCM196612 WMI196612 WWE196612 K262148 JS262148 TO262148 ADK262148 ANG262148 AXC262148 BGY262148 BQU262148 CAQ262148 CKM262148 CUI262148 DEE262148 DOA262148 DXW262148 EHS262148 ERO262148 FBK262148 FLG262148 FVC262148 GEY262148 GOU262148 GYQ262148 HIM262148 HSI262148 ICE262148 IMA262148 IVW262148 JFS262148 JPO262148 JZK262148 KJG262148 KTC262148 LCY262148 LMU262148 LWQ262148 MGM262148 MQI262148 NAE262148 NKA262148 NTW262148 ODS262148 ONO262148 OXK262148 PHG262148 PRC262148 QAY262148 QKU262148 QUQ262148 REM262148 ROI262148 RYE262148 SIA262148 SRW262148 TBS262148 TLO262148 TVK262148 UFG262148 UPC262148 UYY262148 VIU262148 VSQ262148 WCM262148 WMI262148 WWE262148 K327684 JS327684 TO327684 ADK327684 ANG327684 AXC327684 BGY327684 BQU327684 CAQ327684 CKM327684 CUI327684 DEE327684 DOA327684 DXW327684 EHS327684 ERO327684 FBK327684 FLG327684 FVC327684 GEY327684 GOU327684 GYQ327684 HIM327684 HSI327684 ICE327684 IMA327684 IVW327684 JFS327684 JPO327684 JZK327684 KJG327684 KTC327684 LCY327684 LMU327684 LWQ327684 MGM327684 MQI327684 NAE327684 NKA327684 NTW327684 ODS327684 ONO327684 OXK327684 PHG327684 PRC327684 QAY327684 QKU327684 QUQ327684 REM327684 ROI327684 RYE327684 SIA327684 SRW327684 TBS327684 TLO327684 TVK327684 UFG327684 UPC327684 UYY327684 VIU327684 VSQ327684 WCM327684 WMI327684 WWE327684 K393220 JS393220 TO393220 ADK393220 ANG393220 AXC393220 BGY393220 BQU393220 CAQ393220 CKM393220 CUI393220 DEE393220 DOA393220 DXW393220 EHS393220 ERO393220 FBK393220 FLG393220 FVC393220 GEY393220 GOU393220 GYQ393220 HIM393220 HSI393220 ICE393220 IMA393220 IVW393220 JFS393220 JPO393220 JZK393220 KJG393220 KTC393220 LCY393220 LMU393220 LWQ393220 MGM393220 MQI393220 NAE393220 NKA393220 NTW393220 ODS393220 ONO393220 OXK393220 PHG393220 PRC393220 QAY393220 QKU393220 QUQ393220 REM393220 ROI393220 RYE393220 SIA393220 SRW393220 TBS393220 TLO393220 TVK393220 UFG393220 UPC393220 UYY393220 VIU393220 VSQ393220 WCM393220 WMI393220 WWE393220 K458756 JS458756 TO458756 ADK458756 ANG458756 AXC458756 BGY458756 BQU458756 CAQ458756 CKM458756 CUI458756 DEE458756 DOA458756 DXW458756 EHS458756 ERO458756 FBK458756 FLG458756 FVC458756 GEY458756 GOU458756 GYQ458756 HIM458756 HSI458756 ICE458756 IMA458756 IVW458756 JFS458756 JPO458756 JZK458756 KJG458756 KTC458756 LCY458756 LMU458756 LWQ458756 MGM458756 MQI458756 NAE458756 NKA458756 NTW458756 ODS458756 ONO458756 OXK458756 PHG458756 PRC458756 QAY458756 QKU458756 QUQ458756 REM458756 ROI458756 RYE458756 SIA458756 SRW458756 TBS458756 TLO458756 TVK458756 UFG458756 UPC458756 UYY458756 VIU458756 VSQ458756 WCM458756 WMI458756 WWE458756 K524292 JS524292 TO524292 ADK524292 ANG524292 AXC524292 BGY524292 BQU524292 CAQ524292 CKM524292 CUI524292 DEE524292 DOA524292 DXW524292 EHS524292 ERO524292 FBK524292 FLG524292 FVC524292 GEY524292 GOU524292 GYQ524292 HIM524292 HSI524292 ICE524292 IMA524292 IVW524292 JFS524292 JPO524292 JZK524292 KJG524292 KTC524292 LCY524292 LMU524292 LWQ524292 MGM524292 MQI524292 NAE524292 NKA524292 NTW524292 ODS524292 ONO524292 OXK524292 PHG524292 PRC524292 QAY524292 QKU524292 QUQ524292 REM524292 ROI524292 RYE524292 SIA524292 SRW524292 TBS524292 TLO524292 TVK524292 UFG524292 UPC524292 UYY524292 VIU524292 VSQ524292 WCM524292 WMI524292 WWE524292 K589828 JS589828 TO589828 ADK589828 ANG589828 AXC589828 BGY589828 BQU589828 CAQ589828 CKM589828 CUI589828 DEE589828 DOA589828 DXW589828 EHS589828 ERO589828 FBK589828 FLG589828 FVC589828 GEY589828 GOU589828 GYQ589828 HIM589828 HSI589828 ICE589828 IMA589828 IVW589828 JFS589828 JPO589828 JZK589828 KJG589828 KTC589828 LCY589828 LMU589828 LWQ589828 MGM589828 MQI589828 NAE589828 NKA589828 NTW589828 ODS589828 ONO589828 OXK589828 PHG589828 PRC589828 QAY589828 QKU589828 QUQ589828 REM589828 ROI589828 RYE589828 SIA589828 SRW589828 TBS589828 TLO589828 TVK589828 UFG589828 UPC589828 UYY589828 VIU589828 VSQ589828 WCM589828 WMI589828 WWE589828 K655364 JS655364 TO655364 ADK655364 ANG655364 AXC655364 BGY655364 BQU655364 CAQ655364 CKM655364 CUI655364 DEE655364 DOA655364 DXW655364 EHS655364 ERO655364 FBK655364 FLG655364 FVC655364 GEY655364 GOU655364 GYQ655364 HIM655364 HSI655364 ICE655364 IMA655364 IVW655364 JFS655364 JPO655364 JZK655364 KJG655364 KTC655364 LCY655364 LMU655364 LWQ655364 MGM655364 MQI655364 NAE655364 NKA655364 NTW655364 ODS655364 ONO655364 OXK655364 PHG655364 PRC655364 QAY655364 QKU655364 QUQ655364 REM655364 ROI655364 RYE655364 SIA655364 SRW655364 TBS655364 TLO655364 TVK655364 UFG655364 UPC655364 UYY655364 VIU655364 VSQ655364 WCM655364 WMI655364 WWE655364 K720900 JS720900 TO720900 ADK720900 ANG720900 AXC720900 BGY720900 BQU720900 CAQ720900 CKM720900 CUI720900 DEE720900 DOA720900 DXW720900 EHS720900 ERO720900 FBK720900 FLG720900 FVC720900 GEY720900 GOU720900 GYQ720900 HIM720900 HSI720900 ICE720900 IMA720900 IVW720900 JFS720900 JPO720900 JZK720900 KJG720900 KTC720900 LCY720900 LMU720900 LWQ720900 MGM720900 MQI720900 NAE720900 NKA720900 NTW720900 ODS720900 ONO720900 OXK720900 PHG720900 PRC720900 QAY720900 QKU720900 QUQ720900 REM720900 ROI720900 RYE720900 SIA720900 SRW720900 TBS720900 TLO720900 TVK720900 UFG720900 UPC720900 UYY720900 VIU720900 VSQ720900 WCM720900 WMI720900 WWE720900 K786436 JS786436 TO786436 ADK786436 ANG786436 AXC786436 BGY786436 BQU786436 CAQ786436 CKM786436 CUI786436 DEE786436 DOA786436 DXW786436 EHS786436 ERO786436 FBK786436 FLG786436 FVC786436 GEY786436 GOU786436 GYQ786436 HIM786436 HSI786436 ICE786436 IMA786436 IVW786436 JFS786436 JPO786436 JZK786436 KJG786436 KTC786436 LCY786436 LMU786436 LWQ786436 MGM786436 MQI786436 NAE786436 NKA786436 NTW786436 ODS786436 ONO786436 OXK786436 PHG786436 PRC786436 QAY786436 QKU786436 QUQ786436 REM786436 ROI786436 RYE786436 SIA786436 SRW786436 TBS786436 TLO786436 TVK786436 UFG786436 UPC786436 UYY786436 VIU786436 VSQ786436 WCM786436 WMI786436 WWE786436 K851972 JS851972 TO851972 ADK851972 ANG851972 AXC851972 BGY851972 BQU851972 CAQ851972 CKM851972 CUI851972 DEE851972 DOA851972 DXW851972 EHS851972 ERO851972 FBK851972 FLG851972 FVC851972 GEY851972 GOU851972 GYQ851972 HIM851972 HSI851972 ICE851972 IMA851972 IVW851972 JFS851972 JPO851972 JZK851972 KJG851972 KTC851972 LCY851972 LMU851972 LWQ851972 MGM851972 MQI851972 NAE851972 NKA851972 NTW851972 ODS851972 ONO851972 OXK851972 PHG851972 PRC851972 QAY851972 QKU851972 QUQ851972 REM851972 ROI851972 RYE851972 SIA851972 SRW851972 TBS851972 TLO851972 TVK851972 UFG851972 UPC851972 UYY851972 VIU851972 VSQ851972 WCM851972 WMI851972 WWE851972 K917508 JS917508 TO917508 ADK917508 ANG917508 AXC917508 BGY917508 BQU917508 CAQ917508 CKM917508 CUI917508 DEE917508 DOA917508 DXW917508 EHS917508 ERO917508 FBK917508 FLG917508 FVC917508 GEY917508 GOU917508 GYQ917508 HIM917508 HSI917508 ICE917508 IMA917508 IVW917508 JFS917508 JPO917508 JZK917508 KJG917508 KTC917508 LCY917508 LMU917508 LWQ917508 MGM917508 MQI917508 NAE917508 NKA917508 NTW917508 ODS917508 ONO917508 OXK917508 PHG917508 PRC917508 QAY917508 QKU917508 QUQ917508 REM917508 ROI917508 RYE917508 SIA917508 SRW917508 TBS917508 TLO917508 TVK917508 UFG917508 UPC917508 UYY917508 VIU917508 VSQ917508 WCM917508 WMI917508 WWE917508 K983044 JS983044 TO983044 ADK983044 ANG983044 AXC983044 BGY983044 BQU983044 CAQ983044 CKM983044 CUI983044 DEE983044 DOA983044 DXW983044 EHS983044 ERO983044 FBK983044 FLG983044 FVC983044 GEY983044 GOU983044 GYQ983044 HIM983044 HSI983044 ICE983044 IMA983044 IVW983044 JFS983044 JPO983044 JZK983044 KJG983044 KTC983044 LCY983044 LMU983044 LWQ983044 MGM983044 MQI983044 NAE983044 NKA983044 NTW983044 ODS983044 ONO983044 OXK983044 PHG983044 PRC983044 QAY983044 QKU983044 QUQ983044 REM983044 ROI983044 RYE983044 SIA983044 SRW983044 TBS983044 TLO983044 TVK983044 UFG983044 UPC983044 UYY983044 VIU983044 VSQ983044 WCM983044 WMI983044 WWE983044 KJ4:KK6 UF4:UG6 AEB4:AEC6 ANX4:ANY6 AXT4:AXU6 BHP4:BHQ6 BRL4:BRM6 CBH4:CBI6 CLD4:CLE6 CUZ4:CVA6 DEV4:DEW6 DOR4:DOS6 DYN4:DYO6 EIJ4:EIK6 ESF4:ESG6 FCB4:FCC6 FLX4:FLY6 FVT4:FVU6 GFP4:GFQ6 GPL4:GPM6 GZH4:GZI6 HJD4:HJE6 HSZ4:HTA6 ICV4:ICW6 IMR4:IMS6 IWN4:IWO6 JGJ4:JGK6 JQF4:JQG6 KAB4:KAC6 KJX4:KJY6 KTT4:KTU6 LDP4:LDQ6 LNL4:LNM6 LXH4:LXI6 MHD4:MHE6 MQZ4:MRA6 NAV4:NAW6 NKR4:NKS6 NUN4:NUO6 OEJ4:OEK6 OOF4:OOG6 OYB4:OYC6 PHX4:PHY6 PRT4:PRU6 QBP4:QBQ6 QLL4:QLM6 QVH4:QVI6 RFD4:RFE6 ROZ4:RPA6 RYV4:RYW6 SIR4:SIS6 SSN4:SSO6 TCJ4:TCK6 TMF4:TMG6 TWB4:TWC6 UFX4:UFY6 UPT4:UPU6 UZP4:UZQ6 VJL4:VJM6 VTH4:VTI6 WDD4:WDE6 WMZ4:WNA6 WWV4:WWW6 AN65526:AN65528 KJ65526:KK65528 UF65526:UG65528 AEB65526:AEC65528 ANX65526:ANY65528 AXT65526:AXU65528 BHP65526:BHQ65528 BRL65526:BRM65528 CBH65526:CBI65528 CLD65526:CLE65528 CUZ65526:CVA65528 DEV65526:DEW65528 DOR65526:DOS65528 DYN65526:DYO65528 EIJ65526:EIK65528 ESF65526:ESG65528 FCB65526:FCC65528 FLX65526:FLY65528 FVT65526:FVU65528 GFP65526:GFQ65528 GPL65526:GPM65528 GZH65526:GZI65528 HJD65526:HJE65528 HSZ65526:HTA65528 ICV65526:ICW65528 IMR65526:IMS65528 IWN65526:IWO65528 JGJ65526:JGK65528 JQF65526:JQG65528 KAB65526:KAC65528 KJX65526:KJY65528 KTT65526:KTU65528 LDP65526:LDQ65528 LNL65526:LNM65528 LXH65526:LXI65528 MHD65526:MHE65528 MQZ65526:MRA65528 NAV65526:NAW65528 NKR65526:NKS65528 NUN65526:NUO65528 OEJ65526:OEK65528 OOF65526:OOG65528 OYB65526:OYC65528 PHX65526:PHY65528 PRT65526:PRU65528 QBP65526:QBQ65528 QLL65526:QLM65528 QVH65526:QVI65528 RFD65526:RFE65528 ROZ65526:RPA65528 RYV65526:RYW65528 SIR65526:SIS65528 SSN65526:SSO65528 TCJ65526:TCK65528 TMF65526:TMG65528 TWB65526:TWC65528 UFX65526:UFY65528 UPT65526:UPU65528 UZP65526:UZQ65528 VJL65526:VJM65528 VTH65526:VTI65528 WDD65526:WDE65528 WMZ65526:WNA65528 WWV65526:WWW65528 AN131062:AN131064 KJ131062:KK131064 UF131062:UG131064 AEB131062:AEC131064 ANX131062:ANY131064 AXT131062:AXU131064 BHP131062:BHQ131064 BRL131062:BRM131064 CBH131062:CBI131064 CLD131062:CLE131064 CUZ131062:CVA131064 DEV131062:DEW131064 DOR131062:DOS131064 DYN131062:DYO131064 EIJ131062:EIK131064 ESF131062:ESG131064 FCB131062:FCC131064 FLX131062:FLY131064 FVT131062:FVU131064 GFP131062:GFQ131064 GPL131062:GPM131064 GZH131062:GZI131064 HJD131062:HJE131064 HSZ131062:HTA131064 ICV131062:ICW131064 IMR131062:IMS131064 IWN131062:IWO131064 JGJ131062:JGK131064 JQF131062:JQG131064 KAB131062:KAC131064 KJX131062:KJY131064 KTT131062:KTU131064 LDP131062:LDQ131064 LNL131062:LNM131064 LXH131062:LXI131064 MHD131062:MHE131064 MQZ131062:MRA131064 NAV131062:NAW131064 NKR131062:NKS131064 NUN131062:NUO131064 OEJ131062:OEK131064 OOF131062:OOG131064 OYB131062:OYC131064 PHX131062:PHY131064 PRT131062:PRU131064 QBP131062:QBQ131064 QLL131062:QLM131064 QVH131062:QVI131064 RFD131062:RFE131064 ROZ131062:RPA131064 RYV131062:RYW131064 SIR131062:SIS131064 SSN131062:SSO131064 TCJ131062:TCK131064 TMF131062:TMG131064 TWB131062:TWC131064 UFX131062:UFY131064 UPT131062:UPU131064 UZP131062:UZQ131064 VJL131062:VJM131064 VTH131062:VTI131064 WDD131062:WDE131064 WMZ131062:WNA131064 WWV131062:WWW131064 AN196598:AN196600 KJ196598:KK196600 UF196598:UG196600 AEB196598:AEC196600 ANX196598:ANY196600 AXT196598:AXU196600 BHP196598:BHQ196600 BRL196598:BRM196600 CBH196598:CBI196600 CLD196598:CLE196600 CUZ196598:CVA196600 DEV196598:DEW196600 DOR196598:DOS196600 DYN196598:DYO196600 EIJ196598:EIK196600 ESF196598:ESG196600 FCB196598:FCC196600 FLX196598:FLY196600 FVT196598:FVU196600 GFP196598:GFQ196600 GPL196598:GPM196600 GZH196598:GZI196600 HJD196598:HJE196600 HSZ196598:HTA196600 ICV196598:ICW196600 IMR196598:IMS196600 IWN196598:IWO196600 JGJ196598:JGK196600 JQF196598:JQG196600 KAB196598:KAC196600 KJX196598:KJY196600 KTT196598:KTU196600 LDP196598:LDQ196600 LNL196598:LNM196600 LXH196598:LXI196600 MHD196598:MHE196600 MQZ196598:MRA196600 NAV196598:NAW196600 NKR196598:NKS196600 NUN196598:NUO196600 OEJ196598:OEK196600 OOF196598:OOG196600 OYB196598:OYC196600 PHX196598:PHY196600 PRT196598:PRU196600 QBP196598:QBQ196600 QLL196598:QLM196600 QVH196598:QVI196600 RFD196598:RFE196600 ROZ196598:RPA196600 RYV196598:RYW196600 SIR196598:SIS196600 SSN196598:SSO196600 TCJ196598:TCK196600 TMF196598:TMG196600 TWB196598:TWC196600 UFX196598:UFY196600 UPT196598:UPU196600 UZP196598:UZQ196600 VJL196598:VJM196600 VTH196598:VTI196600 WDD196598:WDE196600 WMZ196598:WNA196600 WWV196598:WWW196600 AN262134:AN262136 KJ262134:KK262136 UF262134:UG262136 AEB262134:AEC262136 ANX262134:ANY262136 AXT262134:AXU262136 BHP262134:BHQ262136 BRL262134:BRM262136 CBH262134:CBI262136 CLD262134:CLE262136 CUZ262134:CVA262136 DEV262134:DEW262136 DOR262134:DOS262136 DYN262134:DYO262136 EIJ262134:EIK262136 ESF262134:ESG262136 FCB262134:FCC262136 FLX262134:FLY262136 FVT262134:FVU262136 GFP262134:GFQ262136 GPL262134:GPM262136 GZH262134:GZI262136 HJD262134:HJE262136 HSZ262134:HTA262136 ICV262134:ICW262136 IMR262134:IMS262136 IWN262134:IWO262136 JGJ262134:JGK262136 JQF262134:JQG262136 KAB262134:KAC262136 KJX262134:KJY262136 KTT262134:KTU262136 LDP262134:LDQ262136 LNL262134:LNM262136 LXH262134:LXI262136 MHD262134:MHE262136 MQZ262134:MRA262136 NAV262134:NAW262136 NKR262134:NKS262136 NUN262134:NUO262136 OEJ262134:OEK262136 OOF262134:OOG262136 OYB262134:OYC262136 PHX262134:PHY262136 PRT262134:PRU262136 QBP262134:QBQ262136 QLL262134:QLM262136 QVH262134:QVI262136 RFD262134:RFE262136 ROZ262134:RPA262136 RYV262134:RYW262136 SIR262134:SIS262136 SSN262134:SSO262136 TCJ262134:TCK262136 TMF262134:TMG262136 TWB262134:TWC262136 UFX262134:UFY262136 UPT262134:UPU262136 UZP262134:UZQ262136 VJL262134:VJM262136 VTH262134:VTI262136 WDD262134:WDE262136 WMZ262134:WNA262136 WWV262134:WWW262136 AN327670:AN327672 KJ327670:KK327672 UF327670:UG327672 AEB327670:AEC327672 ANX327670:ANY327672 AXT327670:AXU327672 BHP327670:BHQ327672 BRL327670:BRM327672 CBH327670:CBI327672 CLD327670:CLE327672 CUZ327670:CVA327672 DEV327670:DEW327672 DOR327670:DOS327672 DYN327670:DYO327672 EIJ327670:EIK327672 ESF327670:ESG327672 FCB327670:FCC327672 FLX327670:FLY327672 FVT327670:FVU327672 GFP327670:GFQ327672 GPL327670:GPM327672 GZH327670:GZI327672 HJD327670:HJE327672 HSZ327670:HTA327672 ICV327670:ICW327672 IMR327670:IMS327672 IWN327670:IWO327672 JGJ327670:JGK327672 JQF327670:JQG327672 KAB327670:KAC327672 KJX327670:KJY327672 KTT327670:KTU327672 LDP327670:LDQ327672 LNL327670:LNM327672 LXH327670:LXI327672 MHD327670:MHE327672 MQZ327670:MRA327672 NAV327670:NAW327672 NKR327670:NKS327672 NUN327670:NUO327672 OEJ327670:OEK327672 OOF327670:OOG327672 OYB327670:OYC327672 PHX327670:PHY327672 PRT327670:PRU327672 QBP327670:QBQ327672 QLL327670:QLM327672 QVH327670:QVI327672 RFD327670:RFE327672 ROZ327670:RPA327672 RYV327670:RYW327672 SIR327670:SIS327672 SSN327670:SSO327672 TCJ327670:TCK327672 TMF327670:TMG327672 TWB327670:TWC327672 UFX327670:UFY327672 UPT327670:UPU327672 UZP327670:UZQ327672 VJL327670:VJM327672 VTH327670:VTI327672 WDD327670:WDE327672 WMZ327670:WNA327672 WWV327670:WWW327672 AN393206:AN393208 KJ393206:KK393208 UF393206:UG393208 AEB393206:AEC393208 ANX393206:ANY393208 AXT393206:AXU393208 BHP393206:BHQ393208 BRL393206:BRM393208 CBH393206:CBI393208 CLD393206:CLE393208 CUZ393206:CVA393208 DEV393206:DEW393208 DOR393206:DOS393208 DYN393206:DYO393208 EIJ393206:EIK393208 ESF393206:ESG393208 FCB393206:FCC393208 FLX393206:FLY393208 FVT393206:FVU393208 GFP393206:GFQ393208 GPL393206:GPM393208 GZH393206:GZI393208 HJD393206:HJE393208 HSZ393206:HTA393208 ICV393206:ICW393208 IMR393206:IMS393208 IWN393206:IWO393208 JGJ393206:JGK393208 JQF393206:JQG393208 KAB393206:KAC393208 KJX393206:KJY393208 KTT393206:KTU393208 LDP393206:LDQ393208 LNL393206:LNM393208 LXH393206:LXI393208 MHD393206:MHE393208 MQZ393206:MRA393208 NAV393206:NAW393208 NKR393206:NKS393208 NUN393206:NUO393208 OEJ393206:OEK393208 OOF393206:OOG393208 OYB393206:OYC393208 PHX393206:PHY393208 PRT393206:PRU393208 QBP393206:QBQ393208 QLL393206:QLM393208 QVH393206:QVI393208 RFD393206:RFE393208 ROZ393206:RPA393208 RYV393206:RYW393208 SIR393206:SIS393208 SSN393206:SSO393208 TCJ393206:TCK393208 TMF393206:TMG393208 TWB393206:TWC393208 UFX393206:UFY393208 UPT393206:UPU393208 UZP393206:UZQ393208 VJL393206:VJM393208 VTH393206:VTI393208 WDD393206:WDE393208 WMZ393206:WNA393208 WWV393206:WWW393208 AN458742:AN458744 KJ458742:KK458744 UF458742:UG458744 AEB458742:AEC458744 ANX458742:ANY458744 AXT458742:AXU458744 BHP458742:BHQ458744 BRL458742:BRM458744 CBH458742:CBI458744 CLD458742:CLE458744 CUZ458742:CVA458744 DEV458742:DEW458744 DOR458742:DOS458744 DYN458742:DYO458744 EIJ458742:EIK458744 ESF458742:ESG458744 FCB458742:FCC458744 FLX458742:FLY458744 FVT458742:FVU458744 GFP458742:GFQ458744 GPL458742:GPM458744 GZH458742:GZI458744 HJD458742:HJE458744 HSZ458742:HTA458744 ICV458742:ICW458744 IMR458742:IMS458744 IWN458742:IWO458744 JGJ458742:JGK458744 JQF458742:JQG458744 KAB458742:KAC458744 KJX458742:KJY458744 KTT458742:KTU458744 LDP458742:LDQ458744 LNL458742:LNM458744 LXH458742:LXI458744 MHD458742:MHE458744 MQZ458742:MRA458744 NAV458742:NAW458744 NKR458742:NKS458744 NUN458742:NUO458744 OEJ458742:OEK458744 OOF458742:OOG458744 OYB458742:OYC458744 PHX458742:PHY458744 PRT458742:PRU458744 QBP458742:QBQ458744 QLL458742:QLM458744 QVH458742:QVI458744 RFD458742:RFE458744 ROZ458742:RPA458744 RYV458742:RYW458744 SIR458742:SIS458744 SSN458742:SSO458744 TCJ458742:TCK458744 TMF458742:TMG458744 TWB458742:TWC458744 UFX458742:UFY458744 UPT458742:UPU458744 UZP458742:UZQ458744 VJL458742:VJM458744 VTH458742:VTI458744 WDD458742:WDE458744 WMZ458742:WNA458744 WWV458742:WWW458744 AN524278:AN524280 KJ524278:KK524280 UF524278:UG524280 AEB524278:AEC524280 ANX524278:ANY524280 AXT524278:AXU524280 BHP524278:BHQ524280 BRL524278:BRM524280 CBH524278:CBI524280 CLD524278:CLE524280 CUZ524278:CVA524280 DEV524278:DEW524280 DOR524278:DOS524280 DYN524278:DYO524280 EIJ524278:EIK524280 ESF524278:ESG524280 FCB524278:FCC524280 FLX524278:FLY524280 FVT524278:FVU524280 GFP524278:GFQ524280 GPL524278:GPM524280 GZH524278:GZI524280 HJD524278:HJE524280 HSZ524278:HTA524280 ICV524278:ICW524280 IMR524278:IMS524280 IWN524278:IWO524280 JGJ524278:JGK524280 JQF524278:JQG524280 KAB524278:KAC524280 KJX524278:KJY524280 KTT524278:KTU524280 LDP524278:LDQ524280 LNL524278:LNM524280 LXH524278:LXI524280 MHD524278:MHE524280 MQZ524278:MRA524280 NAV524278:NAW524280 NKR524278:NKS524280 NUN524278:NUO524280 OEJ524278:OEK524280 OOF524278:OOG524280 OYB524278:OYC524280 PHX524278:PHY524280 PRT524278:PRU524280 QBP524278:QBQ524280 QLL524278:QLM524280 QVH524278:QVI524280 RFD524278:RFE524280 ROZ524278:RPA524280 RYV524278:RYW524280 SIR524278:SIS524280 SSN524278:SSO524280 TCJ524278:TCK524280 TMF524278:TMG524280 TWB524278:TWC524280 UFX524278:UFY524280 UPT524278:UPU524280 UZP524278:UZQ524280 VJL524278:VJM524280 VTH524278:VTI524280 WDD524278:WDE524280 WMZ524278:WNA524280 WWV524278:WWW524280 AN589814:AN589816 KJ589814:KK589816 UF589814:UG589816 AEB589814:AEC589816 ANX589814:ANY589816 AXT589814:AXU589816 BHP589814:BHQ589816 BRL589814:BRM589816 CBH589814:CBI589816 CLD589814:CLE589816 CUZ589814:CVA589816 DEV589814:DEW589816 DOR589814:DOS589816 DYN589814:DYO589816 EIJ589814:EIK589816 ESF589814:ESG589816 FCB589814:FCC589816 FLX589814:FLY589816 FVT589814:FVU589816 GFP589814:GFQ589816 GPL589814:GPM589816 GZH589814:GZI589816 HJD589814:HJE589816 HSZ589814:HTA589816 ICV589814:ICW589816 IMR589814:IMS589816 IWN589814:IWO589816 JGJ589814:JGK589816 JQF589814:JQG589816 KAB589814:KAC589816 KJX589814:KJY589816 KTT589814:KTU589816 LDP589814:LDQ589816 LNL589814:LNM589816 LXH589814:LXI589816 MHD589814:MHE589816 MQZ589814:MRA589816 NAV589814:NAW589816 NKR589814:NKS589816 NUN589814:NUO589816 OEJ589814:OEK589816 OOF589814:OOG589816 OYB589814:OYC589816 PHX589814:PHY589816 PRT589814:PRU589816 QBP589814:QBQ589816 QLL589814:QLM589816 QVH589814:QVI589816 RFD589814:RFE589816 ROZ589814:RPA589816 RYV589814:RYW589816 SIR589814:SIS589816 SSN589814:SSO589816 TCJ589814:TCK589816 TMF589814:TMG589816 TWB589814:TWC589816 UFX589814:UFY589816 UPT589814:UPU589816 UZP589814:UZQ589816 VJL589814:VJM589816 VTH589814:VTI589816 WDD589814:WDE589816 WMZ589814:WNA589816 WWV589814:WWW589816 AN655350:AN655352 KJ655350:KK655352 UF655350:UG655352 AEB655350:AEC655352 ANX655350:ANY655352 AXT655350:AXU655352 BHP655350:BHQ655352 BRL655350:BRM655352 CBH655350:CBI655352 CLD655350:CLE655352 CUZ655350:CVA655352 DEV655350:DEW655352 DOR655350:DOS655352 DYN655350:DYO655352 EIJ655350:EIK655352 ESF655350:ESG655352 FCB655350:FCC655352 FLX655350:FLY655352 FVT655350:FVU655352 GFP655350:GFQ655352 GPL655350:GPM655352 GZH655350:GZI655352 HJD655350:HJE655352 HSZ655350:HTA655352 ICV655350:ICW655352 IMR655350:IMS655352 IWN655350:IWO655352 JGJ655350:JGK655352 JQF655350:JQG655352 KAB655350:KAC655352 KJX655350:KJY655352 KTT655350:KTU655352 LDP655350:LDQ655352 LNL655350:LNM655352 LXH655350:LXI655352 MHD655350:MHE655352 MQZ655350:MRA655352 NAV655350:NAW655352 NKR655350:NKS655352 NUN655350:NUO655352 OEJ655350:OEK655352 OOF655350:OOG655352 OYB655350:OYC655352 PHX655350:PHY655352 PRT655350:PRU655352 QBP655350:QBQ655352 QLL655350:QLM655352 QVH655350:QVI655352 RFD655350:RFE655352 ROZ655350:RPA655352 RYV655350:RYW655352 SIR655350:SIS655352 SSN655350:SSO655352 TCJ655350:TCK655352 TMF655350:TMG655352 TWB655350:TWC655352 UFX655350:UFY655352 UPT655350:UPU655352 UZP655350:UZQ655352 VJL655350:VJM655352 VTH655350:VTI655352 WDD655350:WDE655352 WMZ655350:WNA655352 WWV655350:WWW655352 AN720886:AN720888 KJ720886:KK720888 UF720886:UG720888 AEB720886:AEC720888 ANX720886:ANY720888 AXT720886:AXU720888 BHP720886:BHQ720888 BRL720886:BRM720888 CBH720886:CBI720888 CLD720886:CLE720888 CUZ720886:CVA720888 DEV720886:DEW720888 DOR720886:DOS720888 DYN720886:DYO720888 EIJ720886:EIK720888 ESF720886:ESG720888 FCB720886:FCC720888 FLX720886:FLY720888 FVT720886:FVU720888 GFP720886:GFQ720888 GPL720886:GPM720888 GZH720886:GZI720888 HJD720886:HJE720888 HSZ720886:HTA720888 ICV720886:ICW720888 IMR720886:IMS720888 IWN720886:IWO720888 JGJ720886:JGK720888 JQF720886:JQG720888 KAB720886:KAC720888 KJX720886:KJY720888 KTT720886:KTU720888 LDP720886:LDQ720888 LNL720886:LNM720888 LXH720886:LXI720888 MHD720886:MHE720888 MQZ720886:MRA720888 NAV720886:NAW720888 NKR720886:NKS720888 NUN720886:NUO720888 OEJ720886:OEK720888 OOF720886:OOG720888 OYB720886:OYC720888 PHX720886:PHY720888 PRT720886:PRU720888 QBP720886:QBQ720888 QLL720886:QLM720888 QVH720886:QVI720888 RFD720886:RFE720888 ROZ720886:RPA720888 RYV720886:RYW720888 SIR720886:SIS720888 SSN720886:SSO720888 TCJ720886:TCK720888 TMF720886:TMG720888 TWB720886:TWC720888 UFX720886:UFY720888 UPT720886:UPU720888 UZP720886:UZQ720888 VJL720886:VJM720888 VTH720886:VTI720888 WDD720886:WDE720888 WMZ720886:WNA720888 WWV720886:WWW720888 AN786422:AN786424 KJ786422:KK786424 UF786422:UG786424 AEB786422:AEC786424 ANX786422:ANY786424 AXT786422:AXU786424 BHP786422:BHQ786424 BRL786422:BRM786424 CBH786422:CBI786424 CLD786422:CLE786424 CUZ786422:CVA786424 DEV786422:DEW786424 DOR786422:DOS786424 DYN786422:DYO786424 EIJ786422:EIK786424 ESF786422:ESG786424 FCB786422:FCC786424 FLX786422:FLY786424 FVT786422:FVU786424 GFP786422:GFQ786424 GPL786422:GPM786424 GZH786422:GZI786424 HJD786422:HJE786424 HSZ786422:HTA786424 ICV786422:ICW786424 IMR786422:IMS786424 IWN786422:IWO786424 JGJ786422:JGK786424 JQF786422:JQG786424 KAB786422:KAC786424 KJX786422:KJY786424 KTT786422:KTU786424 LDP786422:LDQ786424 LNL786422:LNM786424 LXH786422:LXI786424 MHD786422:MHE786424 MQZ786422:MRA786424 NAV786422:NAW786424 NKR786422:NKS786424 NUN786422:NUO786424 OEJ786422:OEK786424 OOF786422:OOG786424 OYB786422:OYC786424 PHX786422:PHY786424 PRT786422:PRU786424 QBP786422:QBQ786424 QLL786422:QLM786424 QVH786422:QVI786424 RFD786422:RFE786424 ROZ786422:RPA786424 RYV786422:RYW786424 SIR786422:SIS786424 SSN786422:SSO786424 TCJ786422:TCK786424 TMF786422:TMG786424 TWB786422:TWC786424 UFX786422:UFY786424 UPT786422:UPU786424 UZP786422:UZQ786424 VJL786422:VJM786424 VTH786422:VTI786424 WDD786422:WDE786424 WMZ786422:WNA786424 WWV786422:WWW786424 AN851958:AN851960 KJ851958:KK851960 UF851958:UG851960 AEB851958:AEC851960 ANX851958:ANY851960 AXT851958:AXU851960 BHP851958:BHQ851960 BRL851958:BRM851960 CBH851958:CBI851960 CLD851958:CLE851960 CUZ851958:CVA851960 DEV851958:DEW851960 DOR851958:DOS851960 DYN851958:DYO851960 EIJ851958:EIK851960 ESF851958:ESG851960 FCB851958:FCC851960 FLX851958:FLY851960 FVT851958:FVU851960 GFP851958:GFQ851960 GPL851958:GPM851960 GZH851958:GZI851960 HJD851958:HJE851960 HSZ851958:HTA851960 ICV851958:ICW851960 IMR851958:IMS851960 IWN851958:IWO851960 JGJ851958:JGK851960 JQF851958:JQG851960 KAB851958:KAC851960 KJX851958:KJY851960 KTT851958:KTU851960 LDP851958:LDQ851960 LNL851958:LNM851960 LXH851958:LXI851960 MHD851958:MHE851960 MQZ851958:MRA851960 NAV851958:NAW851960 NKR851958:NKS851960 NUN851958:NUO851960 OEJ851958:OEK851960 OOF851958:OOG851960 OYB851958:OYC851960 PHX851958:PHY851960 PRT851958:PRU851960 QBP851958:QBQ851960 QLL851958:QLM851960 QVH851958:QVI851960 RFD851958:RFE851960 ROZ851958:RPA851960 RYV851958:RYW851960 SIR851958:SIS851960 SSN851958:SSO851960 TCJ851958:TCK851960 TMF851958:TMG851960 TWB851958:TWC851960 UFX851958:UFY851960 UPT851958:UPU851960 UZP851958:UZQ851960 VJL851958:VJM851960 VTH851958:VTI851960 WDD851958:WDE851960 WMZ851958:WNA851960 WWV851958:WWW851960 AN917494:AN917496 KJ917494:KK917496 UF917494:UG917496 AEB917494:AEC917496 ANX917494:ANY917496 AXT917494:AXU917496 BHP917494:BHQ917496 BRL917494:BRM917496 CBH917494:CBI917496 CLD917494:CLE917496 CUZ917494:CVA917496 DEV917494:DEW917496 DOR917494:DOS917496 DYN917494:DYO917496 EIJ917494:EIK917496 ESF917494:ESG917496 FCB917494:FCC917496 FLX917494:FLY917496 FVT917494:FVU917496 GFP917494:GFQ917496 GPL917494:GPM917496 GZH917494:GZI917496 HJD917494:HJE917496 HSZ917494:HTA917496 ICV917494:ICW917496 IMR917494:IMS917496 IWN917494:IWO917496 JGJ917494:JGK917496 JQF917494:JQG917496 KAB917494:KAC917496 KJX917494:KJY917496 KTT917494:KTU917496 LDP917494:LDQ917496 LNL917494:LNM917496 LXH917494:LXI917496 MHD917494:MHE917496 MQZ917494:MRA917496 NAV917494:NAW917496 NKR917494:NKS917496 NUN917494:NUO917496 OEJ917494:OEK917496 OOF917494:OOG917496 OYB917494:OYC917496 PHX917494:PHY917496 PRT917494:PRU917496 QBP917494:QBQ917496 QLL917494:QLM917496 QVH917494:QVI917496 RFD917494:RFE917496 ROZ917494:RPA917496 RYV917494:RYW917496 SIR917494:SIS917496 SSN917494:SSO917496 TCJ917494:TCK917496 TMF917494:TMG917496 TWB917494:TWC917496 UFX917494:UFY917496 UPT917494:UPU917496 UZP917494:UZQ917496 VJL917494:VJM917496 VTH917494:VTI917496 WDD917494:WDE917496 WMZ917494:WNA917496 WWV917494:WWW917496 AN983030:AN983032 KJ983030:KK983032 UF983030:UG983032 AEB983030:AEC983032 ANX983030:ANY983032 AXT983030:AXU983032 BHP983030:BHQ983032 BRL983030:BRM983032 CBH983030:CBI983032 CLD983030:CLE983032 CUZ983030:CVA983032 DEV983030:DEW983032 DOR983030:DOS983032 DYN983030:DYO983032 EIJ983030:EIK983032 ESF983030:ESG983032 FCB983030:FCC983032 FLX983030:FLY983032 FVT983030:FVU983032 GFP983030:GFQ983032 GPL983030:GPM983032 GZH983030:GZI983032 HJD983030:HJE983032 HSZ983030:HTA983032 ICV983030:ICW983032 IMR983030:IMS983032 IWN983030:IWO983032 JGJ983030:JGK983032 JQF983030:JQG983032 KAB983030:KAC983032 KJX983030:KJY983032 KTT983030:KTU983032 LDP983030:LDQ983032 LNL983030:LNM983032 LXH983030:LXI983032 MHD983030:MHE983032 MQZ983030:MRA983032 NAV983030:NAW983032 NKR983030:NKS983032 NUN983030:NUO983032 OEJ983030:OEK983032 OOF983030:OOG983032 OYB983030:OYC983032 PHX983030:PHY983032 PRT983030:PRU983032 QBP983030:QBQ983032 QLL983030:QLM983032 QVH983030:QVI983032 RFD983030:RFE983032 ROZ983030:RPA983032 RYV983030:RYW983032 SIR983030:SIS983032 SSN983030:SSO983032 TCJ983030:TCK983032 TMF983030:TMG983032 TWB983030:TWC983032 UFX983030:UFY983032 UPT983030:UPU983032 UZP983030:UZQ983032 VJL983030:VJM983032 VTH983030:VTI983032 WDD983030:WDE983032 WMZ983030:WNA983032 WWV983030:WWW983032 WDK17 L65546:N65546 JT65546 TP65546 ADL65546 ANH65546 AXD65546 BGZ65546 BQV65546 CAR65546 CKN65546 CUJ65546 DEF65546 DOB65546 DXX65546 EHT65546 ERP65546 FBL65546 FLH65546 FVD65546 GEZ65546 GOV65546 GYR65546 HIN65546 HSJ65546 ICF65546 IMB65546 IVX65546 JFT65546 JPP65546 JZL65546 KJH65546 KTD65546 LCZ65546 LMV65546 LWR65546 MGN65546 MQJ65546 NAF65546 NKB65546 NTX65546 ODT65546 ONP65546 OXL65546 PHH65546 PRD65546 QAZ65546 QKV65546 QUR65546 REN65546 ROJ65546 RYF65546 SIB65546 SRX65546 TBT65546 TLP65546 TVL65546 UFH65546 UPD65546 UYZ65546 VIV65546 VSR65546 WCN65546 WMJ65546 WWF65546 L131082:N131082 JT131082 TP131082 ADL131082 ANH131082 AXD131082 BGZ131082 BQV131082 CAR131082 CKN131082 CUJ131082 DEF131082 DOB131082 DXX131082 EHT131082 ERP131082 FBL131082 FLH131082 FVD131082 GEZ131082 GOV131082 GYR131082 HIN131082 HSJ131082 ICF131082 IMB131082 IVX131082 JFT131082 JPP131082 JZL131082 KJH131082 KTD131082 LCZ131082 LMV131082 LWR131082 MGN131082 MQJ131082 NAF131082 NKB131082 NTX131082 ODT131082 ONP131082 OXL131082 PHH131082 PRD131082 QAZ131082 QKV131082 QUR131082 REN131082 ROJ131082 RYF131082 SIB131082 SRX131082 TBT131082 TLP131082 TVL131082 UFH131082 UPD131082 UYZ131082 VIV131082 VSR131082 WCN131082 WMJ131082 WWF131082 L196618:N196618 JT196618 TP196618 ADL196618 ANH196618 AXD196618 BGZ196618 BQV196618 CAR196618 CKN196618 CUJ196618 DEF196618 DOB196618 DXX196618 EHT196618 ERP196618 FBL196618 FLH196618 FVD196618 GEZ196618 GOV196618 GYR196618 HIN196618 HSJ196618 ICF196618 IMB196618 IVX196618 JFT196618 JPP196618 JZL196618 KJH196618 KTD196618 LCZ196618 LMV196618 LWR196618 MGN196618 MQJ196618 NAF196618 NKB196618 NTX196618 ODT196618 ONP196618 OXL196618 PHH196618 PRD196618 QAZ196618 QKV196618 QUR196618 REN196618 ROJ196618 RYF196618 SIB196618 SRX196618 TBT196618 TLP196618 TVL196618 UFH196618 UPD196618 UYZ196618 VIV196618 VSR196618 WCN196618 WMJ196618 WWF196618 L262154:N262154 JT262154 TP262154 ADL262154 ANH262154 AXD262154 BGZ262154 BQV262154 CAR262154 CKN262154 CUJ262154 DEF262154 DOB262154 DXX262154 EHT262154 ERP262154 FBL262154 FLH262154 FVD262154 GEZ262154 GOV262154 GYR262154 HIN262154 HSJ262154 ICF262154 IMB262154 IVX262154 JFT262154 JPP262154 JZL262154 KJH262154 KTD262154 LCZ262154 LMV262154 LWR262154 MGN262154 MQJ262154 NAF262154 NKB262154 NTX262154 ODT262154 ONP262154 OXL262154 PHH262154 PRD262154 QAZ262154 QKV262154 QUR262154 REN262154 ROJ262154 RYF262154 SIB262154 SRX262154 TBT262154 TLP262154 TVL262154 UFH262154 UPD262154 UYZ262154 VIV262154 VSR262154 WCN262154 WMJ262154 WWF262154 L327690:N327690 JT327690 TP327690 ADL327690 ANH327690 AXD327690 BGZ327690 BQV327690 CAR327690 CKN327690 CUJ327690 DEF327690 DOB327690 DXX327690 EHT327690 ERP327690 FBL327690 FLH327690 FVD327690 GEZ327690 GOV327690 GYR327690 HIN327690 HSJ327690 ICF327690 IMB327690 IVX327690 JFT327690 JPP327690 JZL327690 KJH327690 KTD327690 LCZ327690 LMV327690 LWR327690 MGN327690 MQJ327690 NAF327690 NKB327690 NTX327690 ODT327690 ONP327690 OXL327690 PHH327690 PRD327690 QAZ327690 QKV327690 QUR327690 REN327690 ROJ327690 RYF327690 SIB327690 SRX327690 TBT327690 TLP327690 TVL327690 UFH327690 UPD327690 UYZ327690 VIV327690 VSR327690 WCN327690 WMJ327690 WWF327690 L393226:N393226 JT393226 TP393226 ADL393226 ANH393226 AXD393226 BGZ393226 BQV393226 CAR393226 CKN393226 CUJ393226 DEF393226 DOB393226 DXX393226 EHT393226 ERP393226 FBL393226 FLH393226 FVD393226 GEZ393226 GOV393226 GYR393226 HIN393226 HSJ393226 ICF393226 IMB393226 IVX393226 JFT393226 JPP393226 JZL393226 KJH393226 KTD393226 LCZ393226 LMV393226 LWR393226 MGN393226 MQJ393226 NAF393226 NKB393226 NTX393226 ODT393226 ONP393226 OXL393226 PHH393226 PRD393226 QAZ393226 QKV393226 QUR393226 REN393226 ROJ393226 RYF393226 SIB393226 SRX393226 TBT393226 TLP393226 TVL393226 UFH393226 UPD393226 UYZ393226 VIV393226 VSR393226 WCN393226 WMJ393226 WWF393226 L458762:N458762 JT458762 TP458762 ADL458762 ANH458762 AXD458762 BGZ458762 BQV458762 CAR458762 CKN458762 CUJ458762 DEF458762 DOB458762 DXX458762 EHT458762 ERP458762 FBL458762 FLH458762 FVD458762 GEZ458762 GOV458762 GYR458762 HIN458762 HSJ458762 ICF458762 IMB458762 IVX458762 JFT458762 JPP458762 JZL458762 KJH458762 KTD458762 LCZ458762 LMV458762 LWR458762 MGN458762 MQJ458762 NAF458762 NKB458762 NTX458762 ODT458762 ONP458762 OXL458762 PHH458762 PRD458762 QAZ458762 QKV458762 QUR458762 REN458762 ROJ458762 RYF458762 SIB458762 SRX458762 TBT458762 TLP458762 TVL458762 UFH458762 UPD458762 UYZ458762 VIV458762 VSR458762 WCN458762 WMJ458762 WWF458762 L524298:N524298 JT524298 TP524298 ADL524298 ANH524298 AXD524298 BGZ524298 BQV524298 CAR524298 CKN524298 CUJ524298 DEF524298 DOB524298 DXX524298 EHT524298 ERP524298 FBL524298 FLH524298 FVD524298 GEZ524298 GOV524298 GYR524298 HIN524298 HSJ524298 ICF524298 IMB524298 IVX524298 JFT524298 JPP524298 JZL524298 KJH524298 KTD524298 LCZ524298 LMV524298 LWR524298 MGN524298 MQJ524298 NAF524298 NKB524298 NTX524298 ODT524298 ONP524298 OXL524298 PHH524298 PRD524298 QAZ524298 QKV524298 QUR524298 REN524298 ROJ524298 RYF524298 SIB524298 SRX524298 TBT524298 TLP524298 TVL524298 UFH524298 UPD524298 UYZ524298 VIV524298 VSR524298 WCN524298 WMJ524298 WWF524298 L589834:N589834 JT589834 TP589834 ADL589834 ANH589834 AXD589834 BGZ589834 BQV589834 CAR589834 CKN589834 CUJ589834 DEF589834 DOB589834 DXX589834 EHT589834 ERP589834 FBL589834 FLH589834 FVD589834 GEZ589834 GOV589834 GYR589834 HIN589834 HSJ589834 ICF589834 IMB589834 IVX589834 JFT589834 JPP589834 JZL589834 KJH589834 KTD589834 LCZ589834 LMV589834 LWR589834 MGN589834 MQJ589834 NAF589834 NKB589834 NTX589834 ODT589834 ONP589834 OXL589834 PHH589834 PRD589834 QAZ589834 QKV589834 QUR589834 REN589834 ROJ589834 RYF589834 SIB589834 SRX589834 TBT589834 TLP589834 TVL589834 UFH589834 UPD589834 UYZ589834 VIV589834 VSR589834 WCN589834 WMJ589834 WWF589834 L655370:N655370 JT655370 TP655370 ADL655370 ANH655370 AXD655370 BGZ655370 BQV655370 CAR655370 CKN655370 CUJ655370 DEF655370 DOB655370 DXX655370 EHT655370 ERP655370 FBL655370 FLH655370 FVD655370 GEZ655370 GOV655370 GYR655370 HIN655370 HSJ655370 ICF655370 IMB655370 IVX655370 JFT655370 JPP655370 JZL655370 KJH655370 KTD655370 LCZ655370 LMV655370 LWR655370 MGN655370 MQJ655370 NAF655370 NKB655370 NTX655370 ODT655370 ONP655370 OXL655370 PHH655370 PRD655370 QAZ655370 QKV655370 QUR655370 REN655370 ROJ655370 RYF655370 SIB655370 SRX655370 TBT655370 TLP655370 TVL655370 UFH655370 UPD655370 UYZ655370 VIV655370 VSR655370 WCN655370 WMJ655370 WWF655370 L720906:N720906 JT720906 TP720906 ADL720906 ANH720906 AXD720906 BGZ720906 BQV720906 CAR720906 CKN720906 CUJ720906 DEF720906 DOB720906 DXX720906 EHT720906 ERP720906 FBL720906 FLH720906 FVD720906 GEZ720906 GOV720906 GYR720906 HIN720906 HSJ720906 ICF720906 IMB720906 IVX720906 JFT720906 JPP720906 JZL720906 KJH720906 KTD720906 LCZ720906 LMV720906 LWR720906 MGN720906 MQJ720906 NAF720906 NKB720906 NTX720906 ODT720906 ONP720906 OXL720906 PHH720906 PRD720906 QAZ720906 QKV720906 QUR720906 REN720906 ROJ720906 RYF720906 SIB720906 SRX720906 TBT720906 TLP720906 TVL720906 UFH720906 UPD720906 UYZ720906 VIV720906 VSR720906 WCN720906 WMJ720906 WWF720906 L786442:N786442 JT786442 TP786442 ADL786442 ANH786442 AXD786442 BGZ786442 BQV786442 CAR786442 CKN786442 CUJ786442 DEF786442 DOB786442 DXX786442 EHT786442 ERP786442 FBL786442 FLH786442 FVD786442 GEZ786442 GOV786442 GYR786442 HIN786442 HSJ786442 ICF786442 IMB786442 IVX786442 JFT786442 JPP786442 JZL786442 KJH786442 KTD786442 LCZ786442 LMV786442 LWR786442 MGN786442 MQJ786442 NAF786442 NKB786442 NTX786442 ODT786442 ONP786442 OXL786442 PHH786442 PRD786442 QAZ786442 QKV786442 QUR786442 REN786442 ROJ786442 RYF786442 SIB786442 SRX786442 TBT786442 TLP786442 TVL786442 UFH786442 UPD786442 UYZ786442 VIV786442 VSR786442 WCN786442 WMJ786442 WWF786442 L851978:N851978 JT851978 TP851978 ADL851978 ANH851978 AXD851978 BGZ851978 BQV851978 CAR851978 CKN851978 CUJ851978 DEF851978 DOB851978 DXX851978 EHT851978 ERP851978 FBL851978 FLH851978 FVD851978 GEZ851978 GOV851978 GYR851978 HIN851978 HSJ851978 ICF851978 IMB851978 IVX851978 JFT851978 JPP851978 JZL851978 KJH851978 KTD851978 LCZ851978 LMV851978 LWR851978 MGN851978 MQJ851978 NAF851978 NKB851978 NTX851978 ODT851978 ONP851978 OXL851978 PHH851978 PRD851978 QAZ851978 QKV851978 QUR851978 REN851978 ROJ851978 RYF851978 SIB851978 SRX851978 TBT851978 TLP851978 TVL851978 UFH851978 UPD851978 UYZ851978 VIV851978 VSR851978 WCN851978 WMJ851978 WWF851978 L917514:N917514 JT917514 TP917514 ADL917514 ANH917514 AXD917514 BGZ917514 BQV917514 CAR917514 CKN917514 CUJ917514 DEF917514 DOB917514 DXX917514 EHT917514 ERP917514 FBL917514 FLH917514 FVD917514 GEZ917514 GOV917514 GYR917514 HIN917514 HSJ917514 ICF917514 IMB917514 IVX917514 JFT917514 JPP917514 JZL917514 KJH917514 KTD917514 LCZ917514 LMV917514 LWR917514 MGN917514 MQJ917514 NAF917514 NKB917514 NTX917514 ODT917514 ONP917514 OXL917514 PHH917514 PRD917514 QAZ917514 QKV917514 QUR917514 REN917514 ROJ917514 RYF917514 SIB917514 SRX917514 TBT917514 TLP917514 TVL917514 UFH917514 UPD917514 UYZ917514 VIV917514 VSR917514 WCN917514 WMJ917514 WWF917514 L983050:N983050 JT983050 TP983050 ADL983050 ANH983050 AXD983050 BGZ983050 BQV983050 CAR983050 CKN983050 CUJ983050 DEF983050 DOB983050 DXX983050 EHT983050 ERP983050 FBL983050 FLH983050 FVD983050 GEZ983050 GOV983050 GYR983050 HIN983050 HSJ983050 ICF983050 IMB983050 IVX983050 JFT983050 JPP983050 JZL983050 KJH983050 KTD983050 LCZ983050 LMV983050 LWR983050 MGN983050 MQJ983050 NAF983050 NKB983050 NTX983050 ODT983050 ONP983050 OXL983050 PHH983050 PRD983050 QAZ983050 QKV983050 QUR983050 REN983050 ROJ983050 RYF983050 SIB983050 SRX983050 TBT983050 TLP983050 TVL983050 UFH983050 UPD983050 UYZ983050 VIV983050 VSR983050 WCN983050 WMJ983050 WWF983050 WDK23 KP9 UL9 AEH9 AOD9 AXZ9 BHV9 BRR9 CBN9 CLJ9 CVF9 DFB9 DOX9 DYT9 EIP9 ESL9 FCH9 FMD9 FVZ9 GFV9 GPR9 GZN9 HJJ9 HTF9 IDB9 IMX9 IWT9 JGP9 JQL9 KAH9 KKD9 KTZ9 LDV9 LNR9 LXN9 MHJ9 MRF9 NBB9 NKX9 NUT9 OEP9 OOL9 OYH9 PID9 PRZ9 QBV9 QLR9 QVN9 RFJ9 RPF9 RZB9 SIX9 SST9 TCP9 TML9 TWH9 UGD9 UPZ9 UZV9 VJR9 VTN9 WDJ9 WNF9 WXB9 BD65531 KP65531 UL65531 AEH65531 AOD65531 AXZ65531 BHV65531 BRR65531 CBN65531 CLJ65531 CVF65531 DFB65531 DOX65531 DYT65531 EIP65531 ESL65531 FCH65531 FMD65531 FVZ65531 GFV65531 GPR65531 GZN65531 HJJ65531 HTF65531 IDB65531 IMX65531 IWT65531 JGP65531 JQL65531 KAH65531 KKD65531 KTZ65531 LDV65531 LNR65531 LXN65531 MHJ65531 MRF65531 NBB65531 NKX65531 NUT65531 OEP65531 OOL65531 OYH65531 PID65531 PRZ65531 QBV65531 QLR65531 QVN65531 RFJ65531 RPF65531 RZB65531 SIX65531 SST65531 TCP65531 TML65531 TWH65531 UGD65531 UPZ65531 UZV65531 VJR65531 VTN65531 WDJ65531 WNF65531 WXB65531 BD131067 KP131067 UL131067 AEH131067 AOD131067 AXZ131067 BHV131067 BRR131067 CBN131067 CLJ131067 CVF131067 DFB131067 DOX131067 DYT131067 EIP131067 ESL131067 FCH131067 FMD131067 FVZ131067 GFV131067 GPR131067 GZN131067 HJJ131067 HTF131067 IDB131067 IMX131067 IWT131067 JGP131067 JQL131067 KAH131067 KKD131067 KTZ131067 LDV131067 LNR131067 LXN131067 MHJ131067 MRF131067 NBB131067 NKX131067 NUT131067 OEP131067 OOL131067 OYH131067 PID131067 PRZ131067 QBV131067 QLR131067 QVN131067 RFJ131067 RPF131067 RZB131067 SIX131067 SST131067 TCP131067 TML131067 TWH131067 UGD131067 UPZ131067 UZV131067 VJR131067 VTN131067 WDJ131067 WNF131067 WXB131067 BD196603 KP196603 UL196603 AEH196603 AOD196603 AXZ196603 BHV196603 BRR196603 CBN196603 CLJ196603 CVF196603 DFB196603 DOX196603 DYT196603 EIP196603 ESL196603 FCH196603 FMD196603 FVZ196603 GFV196603 GPR196603 GZN196603 HJJ196603 HTF196603 IDB196603 IMX196603 IWT196603 JGP196603 JQL196603 KAH196603 KKD196603 KTZ196603 LDV196603 LNR196603 LXN196603 MHJ196603 MRF196603 NBB196603 NKX196603 NUT196603 OEP196603 OOL196603 OYH196603 PID196603 PRZ196603 QBV196603 QLR196603 QVN196603 RFJ196603 RPF196603 RZB196603 SIX196603 SST196603 TCP196603 TML196603 TWH196603 UGD196603 UPZ196603 UZV196603 VJR196603 VTN196603 WDJ196603 WNF196603 WXB196603 BD262139 KP262139 UL262139 AEH262139 AOD262139 AXZ262139 BHV262139 BRR262139 CBN262139 CLJ262139 CVF262139 DFB262139 DOX262139 DYT262139 EIP262139 ESL262139 FCH262139 FMD262139 FVZ262139 GFV262139 GPR262139 GZN262139 HJJ262139 HTF262139 IDB262139 IMX262139 IWT262139 JGP262139 JQL262139 KAH262139 KKD262139 KTZ262139 LDV262139 LNR262139 LXN262139 MHJ262139 MRF262139 NBB262139 NKX262139 NUT262139 OEP262139 OOL262139 OYH262139 PID262139 PRZ262139 QBV262139 QLR262139 QVN262139 RFJ262139 RPF262139 RZB262139 SIX262139 SST262139 TCP262139 TML262139 TWH262139 UGD262139 UPZ262139 UZV262139 VJR262139 VTN262139 WDJ262139 WNF262139 WXB262139 BD327675 KP327675 UL327675 AEH327675 AOD327675 AXZ327675 BHV327675 BRR327675 CBN327675 CLJ327675 CVF327675 DFB327675 DOX327675 DYT327675 EIP327675 ESL327675 FCH327675 FMD327675 FVZ327675 GFV327675 GPR327675 GZN327675 HJJ327675 HTF327675 IDB327675 IMX327675 IWT327675 JGP327675 JQL327675 KAH327675 KKD327675 KTZ327675 LDV327675 LNR327675 LXN327675 MHJ327675 MRF327675 NBB327675 NKX327675 NUT327675 OEP327675 OOL327675 OYH327675 PID327675 PRZ327675 QBV327675 QLR327675 QVN327675 RFJ327675 RPF327675 RZB327675 SIX327675 SST327675 TCP327675 TML327675 TWH327675 UGD327675 UPZ327675 UZV327675 VJR327675 VTN327675 WDJ327675 WNF327675 WXB327675 BD393211 KP393211 UL393211 AEH393211 AOD393211 AXZ393211 BHV393211 BRR393211 CBN393211 CLJ393211 CVF393211 DFB393211 DOX393211 DYT393211 EIP393211 ESL393211 FCH393211 FMD393211 FVZ393211 GFV393211 GPR393211 GZN393211 HJJ393211 HTF393211 IDB393211 IMX393211 IWT393211 JGP393211 JQL393211 KAH393211 KKD393211 KTZ393211 LDV393211 LNR393211 LXN393211 MHJ393211 MRF393211 NBB393211 NKX393211 NUT393211 OEP393211 OOL393211 OYH393211 PID393211 PRZ393211 QBV393211 QLR393211 QVN393211 RFJ393211 RPF393211 RZB393211 SIX393211 SST393211 TCP393211 TML393211 TWH393211 UGD393211 UPZ393211 UZV393211 VJR393211 VTN393211 WDJ393211 WNF393211 WXB393211 BD458747 KP458747 UL458747 AEH458747 AOD458747 AXZ458747 BHV458747 BRR458747 CBN458747 CLJ458747 CVF458747 DFB458747 DOX458747 DYT458747 EIP458747 ESL458747 FCH458747 FMD458747 FVZ458747 GFV458747 GPR458747 GZN458747 HJJ458747 HTF458747 IDB458747 IMX458747 IWT458747 JGP458747 JQL458747 KAH458747 KKD458747 KTZ458747 LDV458747 LNR458747 LXN458747 MHJ458747 MRF458747 NBB458747 NKX458747 NUT458747 OEP458747 OOL458747 OYH458747 PID458747 PRZ458747 QBV458747 QLR458747 QVN458747 RFJ458747 RPF458747 RZB458747 SIX458747 SST458747 TCP458747 TML458747 TWH458747 UGD458747 UPZ458747 UZV458747 VJR458747 VTN458747 WDJ458747 WNF458747 WXB458747 BD524283 KP524283 UL524283 AEH524283 AOD524283 AXZ524283 BHV524283 BRR524283 CBN524283 CLJ524283 CVF524283 DFB524283 DOX524283 DYT524283 EIP524283 ESL524283 FCH524283 FMD524283 FVZ524283 GFV524283 GPR524283 GZN524283 HJJ524283 HTF524283 IDB524283 IMX524283 IWT524283 JGP524283 JQL524283 KAH524283 KKD524283 KTZ524283 LDV524283 LNR524283 LXN524283 MHJ524283 MRF524283 NBB524283 NKX524283 NUT524283 OEP524283 OOL524283 OYH524283 PID524283 PRZ524283 QBV524283 QLR524283 QVN524283 RFJ524283 RPF524283 RZB524283 SIX524283 SST524283 TCP524283 TML524283 TWH524283 UGD524283 UPZ524283 UZV524283 VJR524283 VTN524283 WDJ524283 WNF524283 WXB524283 BD589819 KP589819 UL589819 AEH589819 AOD589819 AXZ589819 BHV589819 BRR589819 CBN589819 CLJ589819 CVF589819 DFB589819 DOX589819 DYT589819 EIP589819 ESL589819 FCH589819 FMD589819 FVZ589819 GFV589819 GPR589819 GZN589819 HJJ589819 HTF589819 IDB589819 IMX589819 IWT589819 JGP589819 JQL589819 KAH589819 KKD589819 KTZ589819 LDV589819 LNR589819 LXN589819 MHJ589819 MRF589819 NBB589819 NKX589819 NUT589819 OEP589819 OOL589819 OYH589819 PID589819 PRZ589819 QBV589819 QLR589819 QVN589819 RFJ589819 RPF589819 RZB589819 SIX589819 SST589819 TCP589819 TML589819 TWH589819 UGD589819 UPZ589819 UZV589819 VJR589819 VTN589819 WDJ589819 WNF589819 WXB589819 BD655355 KP655355 UL655355 AEH655355 AOD655355 AXZ655355 BHV655355 BRR655355 CBN655355 CLJ655355 CVF655355 DFB655355 DOX655355 DYT655355 EIP655355 ESL655355 FCH655355 FMD655355 FVZ655355 GFV655355 GPR655355 GZN655355 HJJ655355 HTF655355 IDB655355 IMX655355 IWT655355 JGP655355 JQL655355 KAH655355 KKD655355 KTZ655355 LDV655355 LNR655355 LXN655355 MHJ655355 MRF655355 NBB655355 NKX655355 NUT655355 OEP655355 OOL655355 OYH655355 PID655355 PRZ655355 QBV655355 QLR655355 QVN655355 RFJ655355 RPF655355 RZB655355 SIX655355 SST655355 TCP655355 TML655355 TWH655355 UGD655355 UPZ655355 UZV655355 VJR655355 VTN655355 WDJ655355 WNF655355 WXB655355 BD720891 KP720891 UL720891 AEH720891 AOD720891 AXZ720891 BHV720891 BRR720891 CBN720891 CLJ720891 CVF720891 DFB720891 DOX720891 DYT720891 EIP720891 ESL720891 FCH720891 FMD720891 FVZ720891 GFV720891 GPR720891 GZN720891 HJJ720891 HTF720891 IDB720891 IMX720891 IWT720891 JGP720891 JQL720891 KAH720891 KKD720891 KTZ720891 LDV720891 LNR720891 LXN720891 MHJ720891 MRF720891 NBB720891 NKX720891 NUT720891 OEP720891 OOL720891 OYH720891 PID720891 PRZ720891 QBV720891 QLR720891 QVN720891 RFJ720891 RPF720891 RZB720891 SIX720891 SST720891 TCP720891 TML720891 TWH720891 UGD720891 UPZ720891 UZV720891 VJR720891 VTN720891 WDJ720891 WNF720891 WXB720891 BD786427 KP786427 UL786427 AEH786427 AOD786427 AXZ786427 BHV786427 BRR786427 CBN786427 CLJ786427 CVF786427 DFB786427 DOX786427 DYT786427 EIP786427 ESL786427 FCH786427 FMD786427 FVZ786427 GFV786427 GPR786427 GZN786427 HJJ786427 HTF786427 IDB786427 IMX786427 IWT786427 JGP786427 JQL786427 KAH786427 KKD786427 KTZ786427 LDV786427 LNR786427 LXN786427 MHJ786427 MRF786427 NBB786427 NKX786427 NUT786427 OEP786427 OOL786427 OYH786427 PID786427 PRZ786427 QBV786427 QLR786427 QVN786427 RFJ786427 RPF786427 RZB786427 SIX786427 SST786427 TCP786427 TML786427 TWH786427 UGD786427 UPZ786427 UZV786427 VJR786427 VTN786427 WDJ786427 WNF786427 WXB786427 BD851963 KP851963 UL851963 AEH851963 AOD851963 AXZ851963 BHV851963 BRR851963 CBN851963 CLJ851963 CVF851963 DFB851963 DOX851963 DYT851963 EIP851963 ESL851963 FCH851963 FMD851963 FVZ851963 GFV851963 GPR851963 GZN851963 HJJ851963 HTF851963 IDB851963 IMX851963 IWT851963 JGP851963 JQL851963 KAH851963 KKD851963 KTZ851963 LDV851963 LNR851963 LXN851963 MHJ851963 MRF851963 NBB851963 NKX851963 NUT851963 OEP851963 OOL851963 OYH851963 PID851963 PRZ851963 QBV851963 QLR851963 QVN851963 RFJ851963 RPF851963 RZB851963 SIX851963 SST851963 TCP851963 TML851963 TWH851963 UGD851963 UPZ851963 UZV851963 VJR851963 VTN851963 WDJ851963 WNF851963 WXB851963 BD917499 KP917499 UL917499 AEH917499 AOD917499 AXZ917499 BHV917499 BRR917499 CBN917499 CLJ917499 CVF917499 DFB917499 DOX917499 DYT917499 EIP917499 ESL917499 FCH917499 FMD917499 FVZ917499 GFV917499 GPR917499 GZN917499 HJJ917499 HTF917499 IDB917499 IMX917499 IWT917499 JGP917499 JQL917499 KAH917499 KKD917499 KTZ917499 LDV917499 LNR917499 LXN917499 MHJ917499 MRF917499 NBB917499 NKX917499 NUT917499 OEP917499 OOL917499 OYH917499 PID917499 PRZ917499 QBV917499 QLR917499 QVN917499 RFJ917499 RPF917499 RZB917499 SIX917499 SST917499 TCP917499 TML917499 TWH917499 UGD917499 UPZ917499 UZV917499 VJR917499 VTN917499 WDJ917499 WNF917499 WXB917499 BD983035 KP983035 UL983035 AEH983035 AOD983035 AXZ983035 BHV983035 BRR983035 CBN983035 CLJ983035 CVF983035 DFB983035 DOX983035 DYT983035 EIP983035 ESL983035 FCH983035 FMD983035 FVZ983035 GFV983035 GPR983035 GZN983035 HJJ983035 HTF983035 IDB983035 IMX983035 IWT983035 JGP983035 JQL983035 KAH983035 KKD983035 KTZ983035 LDV983035 LNR983035 LXN983035 MHJ983035 MRF983035 NBB983035 NKX983035 NUT983035 OEP983035 OOL983035 OYH983035 PID983035 PRZ983035 QBV983035 QLR983035 QVN983035 RFJ983035 RPF983035 RZB983035 SIX983035 SST983035 TCP983035 TML983035 TWH983035 UGD983035 UPZ983035 UZV983035 VJR983035 VTN983035 WDJ983035 WNF983035 WXB983035 TMM23 KP11:KQ11 UL11:UM11 AEH11:AEI11 AOD11:AOE11 AXZ11:AYA11 BHV11:BHW11 BRR11:BRS11 CBN11:CBO11 CLJ11:CLK11 CVF11:CVG11 DFB11:DFC11 DOX11:DOY11 DYT11:DYU11 EIP11:EIQ11 ESL11:ESM11 FCH11:FCI11 FMD11:FME11 FVZ11:FWA11 GFV11:GFW11 GPR11:GPS11 GZN11:GZO11 HJJ11:HJK11 HTF11:HTG11 IDB11:IDC11 IMX11:IMY11 IWT11:IWU11 JGP11:JGQ11 JQL11:JQM11 KAH11:KAI11 KKD11:KKE11 KTZ11:KUA11 LDV11:LDW11 LNR11:LNS11 LXN11:LXO11 MHJ11:MHK11 MRF11:MRG11 NBB11:NBC11 NKX11:NKY11 NUT11:NUU11 OEP11:OEQ11 OOL11:OOM11 OYH11:OYI11 PID11:PIE11 PRZ11:PSA11 QBV11:QBW11 QLR11:QLS11 QVN11:QVO11 RFJ11:RFK11 RPF11:RPG11 RZB11:RZC11 SIX11:SIY11 SST11:SSU11 TCP11:TCQ11 TML11:TMM11 TWH11:TWI11 UGD11:UGE11 UPZ11:UQA11 UZV11:UZW11 VJR11:VJS11 VTN11:VTO11 WDJ11:WDK11 WNF11:WNG11 WXB11:WXC11 BD65533:BK65533 KP65533:KQ65533 UL65533:UM65533 AEH65533:AEI65533 AOD65533:AOE65533 AXZ65533:AYA65533 BHV65533:BHW65533 BRR65533:BRS65533 CBN65533:CBO65533 CLJ65533:CLK65533 CVF65533:CVG65533 DFB65533:DFC65533 DOX65533:DOY65533 DYT65533:DYU65533 EIP65533:EIQ65533 ESL65533:ESM65533 FCH65533:FCI65533 FMD65533:FME65533 FVZ65533:FWA65533 GFV65533:GFW65533 GPR65533:GPS65533 GZN65533:GZO65533 HJJ65533:HJK65533 HTF65533:HTG65533 IDB65533:IDC65533 IMX65533:IMY65533 IWT65533:IWU65533 JGP65533:JGQ65533 JQL65533:JQM65533 KAH65533:KAI65533 KKD65533:KKE65533 KTZ65533:KUA65533 LDV65533:LDW65533 LNR65533:LNS65533 LXN65533:LXO65533 MHJ65533:MHK65533 MRF65533:MRG65533 NBB65533:NBC65533 NKX65533:NKY65533 NUT65533:NUU65533 OEP65533:OEQ65533 OOL65533:OOM65533 OYH65533:OYI65533 PID65533:PIE65533 PRZ65533:PSA65533 QBV65533:QBW65533 QLR65533:QLS65533 QVN65533:QVO65533 RFJ65533:RFK65533 RPF65533:RPG65533 RZB65533:RZC65533 SIX65533:SIY65533 SST65533:SSU65533 TCP65533:TCQ65533 TML65533:TMM65533 TWH65533:TWI65533 UGD65533:UGE65533 UPZ65533:UQA65533 UZV65533:UZW65533 VJR65533:VJS65533 VTN65533:VTO65533 WDJ65533:WDK65533 WNF65533:WNG65533 WXB65533:WXC65533 BD131069:BK131069 KP131069:KQ131069 UL131069:UM131069 AEH131069:AEI131069 AOD131069:AOE131069 AXZ131069:AYA131069 BHV131069:BHW131069 BRR131069:BRS131069 CBN131069:CBO131069 CLJ131069:CLK131069 CVF131069:CVG131069 DFB131069:DFC131069 DOX131069:DOY131069 DYT131069:DYU131069 EIP131069:EIQ131069 ESL131069:ESM131069 FCH131069:FCI131069 FMD131069:FME131069 FVZ131069:FWA131069 GFV131069:GFW131069 GPR131069:GPS131069 GZN131069:GZO131069 HJJ131069:HJK131069 HTF131069:HTG131069 IDB131069:IDC131069 IMX131069:IMY131069 IWT131069:IWU131069 JGP131069:JGQ131069 JQL131069:JQM131069 KAH131069:KAI131069 KKD131069:KKE131069 KTZ131069:KUA131069 LDV131069:LDW131069 LNR131069:LNS131069 LXN131069:LXO131069 MHJ131069:MHK131069 MRF131069:MRG131069 NBB131069:NBC131069 NKX131069:NKY131069 NUT131069:NUU131069 OEP131069:OEQ131069 OOL131069:OOM131069 OYH131069:OYI131069 PID131069:PIE131069 PRZ131069:PSA131069 QBV131069:QBW131069 QLR131069:QLS131069 QVN131069:QVO131069 RFJ131069:RFK131069 RPF131069:RPG131069 RZB131069:RZC131069 SIX131069:SIY131069 SST131069:SSU131069 TCP131069:TCQ131069 TML131069:TMM131069 TWH131069:TWI131069 UGD131069:UGE131069 UPZ131069:UQA131069 UZV131069:UZW131069 VJR131069:VJS131069 VTN131069:VTO131069 WDJ131069:WDK131069 WNF131069:WNG131069 WXB131069:WXC131069 BD196605:BK196605 KP196605:KQ196605 UL196605:UM196605 AEH196605:AEI196605 AOD196605:AOE196605 AXZ196605:AYA196605 BHV196605:BHW196605 BRR196605:BRS196605 CBN196605:CBO196605 CLJ196605:CLK196605 CVF196605:CVG196605 DFB196605:DFC196605 DOX196605:DOY196605 DYT196605:DYU196605 EIP196605:EIQ196605 ESL196605:ESM196605 FCH196605:FCI196605 FMD196605:FME196605 FVZ196605:FWA196605 GFV196605:GFW196605 GPR196605:GPS196605 GZN196605:GZO196605 HJJ196605:HJK196605 HTF196605:HTG196605 IDB196605:IDC196605 IMX196605:IMY196605 IWT196605:IWU196605 JGP196605:JGQ196605 JQL196605:JQM196605 KAH196605:KAI196605 KKD196605:KKE196605 KTZ196605:KUA196605 LDV196605:LDW196605 LNR196605:LNS196605 LXN196605:LXO196605 MHJ196605:MHK196605 MRF196605:MRG196605 NBB196605:NBC196605 NKX196605:NKY196605 NUT196605:NUU196605 OEP196605:OEQ196605 OOL196605:OOM196605 OYH196605:OYI196605 PID196605:PIE196605 PRZ196605:PSA196605 QBV196605:QBW196605 QLR196605:QLS196605 QVN196605:QVO196605 RFJ196605:RFK196605 RPF196605:RPG196605 RZB196605:RZC196605 SIX196605:SIY196605 SST196605:SSU196605 TCP196605:TCQ196605 TML196605:TMM196605 TWH196605:TWI196605 UGD196605:UGE196605 UPZ196605:UQA196605 UZV196605:UZW196605 VJR196605:VJS196605 VTN196605:VTO196605 WDJ196605:WDK196605 WNF196605:WNG196605 WXB196605:WXC196605 BD262141:BK262141 KP262141:KQ262141 UL262141:UM262141 AEH262141:AEI262141 AOD262141:AOE262141 AXZ262141:AYA262141 BHV262141:BHW262141 BRR262141:BRS262141 CBN262141:CBO262141 CLJ262141:CLK262141 CVF262141:CVG262141 DFB262141:DFC262141 DOX262141:DOY262141 DYT262141:DYU262141 EIP262141:EIQ262141 ESL262141:ESM262141 FCH262141:FCI262141 FMD262141:FME262141 FVZ262141:FWA262141 GFV262141:GFW262141 GPR262141:GPS262141 GZN262141:GZO262141 HJJ262141:HJK262141 HTF262141:HTG262141 IDB262141:IDC262141 IMX262141:IMY262141 IWT262141:IWU262141 JGP262141:JGQ262141 JQL262141:JQM262141 KAH262141:KAI262141 KKD262141:KKE262141 KTZ262141:KUA262141 LDV262141:LDW262141 LNR262141:LNS262141 LXN262141:LXO262141 MHJ262141:MHK262141 MRF262141:MRG262141 NBB262141:NBC262141 NKX262141:NKY262141 NUT262141:NUU262141 OEP262141:OEQ262141 OOL262141:OOM262141 OYH262141:OYI262141 PID262141:PIE262141 PRZ262141:PSA262141 QBV262141:QBW262141 QLR262141:QLS262141 QVN262141:QVO262141 RFJ262141:RFK262141 RPF262141:RPG262141 RZB262141:RZC262141 SIX262141:SIY262141 SST262141:SSU262141 TCP262141:TCQ262141 TML262141:TMM262141 TWH262141:TWI262141 UGD262141:UGE262141 UPZ262141:UQA262141 UZV262141:UZW262141 VJR262141:VJS262141 VTN262141:VTO262141 WDJ262141:WDK262141 WNF262141:WNG262141 WXB262141:WXC262141 BD327677:BK327677 KP327677:KQ327677 UL327677:UM327677 AEH327677:AEI327677 AOD327677:AOE327677 AXZ327677:AYA327677 BHV327677:BHW327677 BRR327677:BRS327677 CBN327677:CBO327677 CLJ327677:CLK327677 CVF327677:CVG327677 DFB327677:DFC327677 DOX327677:DOY327677 DYT327677:DYU327677 EIP327677:EIQ327677 ESL327677:ESM327677 FCH327677:FCI327677 FMD327677:FME327677 FVZ327677:FWA327677 GFV327677:GFW327677 GPR327677:GPS327677 GZN327677:GZO327677 HJJ327677:HJK327677 HTF327677:HTG327677 IDB327677:IDC327677 IMX327677:IMY327677 IWT327677:IWU327677 JGP327677:JGQ327677 JQL327677:JQM327677 KAH327677:KAI327677 KKD327677:KKE327677 KTZ327677:KUA327677 LDV327677:LDW327677 LNR327677:LNS327677 LXN327677:LXO327677 MHJ327677:MHK327677 MRF327677:MRG327677 NBB327677:NBC327677 NKX327677:NKY327677 NUT327677:NUU327677 OEP327677:OEQ327677 OOL327677:OOM327677 OYH327677:OYI327677 PID327677:PIE327677 PRZ327677:PSA327677 QBV327677:QBW327677 QLR327677:QLS327677 QVN327677:QVO327677 RFJ327677:RFK327677 RPF327677:RPG327677 RZB327677:RZC327677 SIX327677:SIY327677 SST327677:SSU327677 TCP327677:TCQ327677 TML327677:TMM327677 TWH327677:TWI327677 UGD327677:UGE327677 UPZ327677:UQA327677 UZV327677:UZW327677 VJR327677:VJS327677 VTN327677:VTO327677 WDJ327677:WDK327677 WNF327677:WNG327677 WXB327677:WXC327677 BD393213:BK393213 KP393213:KQ393213 UL393213:UM393213 AEH393213:AEI393213 AOD393213:AOE393213 AXZ393213:AYA393213 BHV393213:BHW393213 BRR393213:BRS393213 CBN393213:CBO393213 CLJ393213:CLK393213 CVF393213:CVG393213 DFB393213:DFC393213 DOX393213:DOY393213 DYT393213:DYU393213 EIP393213:EIQ393213 ESL393213:ESM393213 FCH393213:FCI393213 FMD393213:FME393213 FVZ393213:FWA393213 GFV393213:GFW393213 GPR393213:GPS393213 GZN393213:GZO393213 HJJ393213:HJK393213 HTF393213:HTG393213 IDB393213:IDC393213 IMX393213:IMY393213 IWT393213:IWU393213 JGP393213:JGQ393213 JQL393213:JQM393213 KAH393213:KAI393213 KKD393213:KKE393213 KTZ393213:KUA393213 LDV393213:LDW393213 LNR393213:LNS393213 LXN393213:LXO393213 MHJ393213:MHK393213 MRF393213:MRG393213 NBB393213:NBC393213 NKX393213:NKY393213 NUT393213:NUU393213 OEP393213:OEQ393213 OOL393213:OOM393213 OYH393213:OYI393213 PID393213:PIE393213 PRZ393213:PSA393213 QBV393213:QBW393213 QLR393213:QLS393213 QVN393213:QVO393213 RFJ393213:RFK393213 RPF393213:RPG393213 RZB393213:RZC393213 SIX393213:SIY393213 SST393213:SSU393213 TCP393213:TCQ393213 TML393213:TMM393213 TWH393213:TWI393213 UGD393213:UGE393213 UPZ393213:UQA393213 UZV393213:UZW393213 VJR393213:VJS393213 VTN393213:VTO393213 WDJ393213:WDK393213 WNF393213:WNG393213 WXB393213:WXC393213 BD458749:BK458749 KP458749:KQ458749 UL458749:UM458749 AEH458749:AEI458749 AOD458749:AOE458749 AXZ458749:AYA458749 BHV458749:BHW458749 BRR458749:BRS458749 CBN458749:CBO458749 CLJ458749:CLK458749 CVF458749:CVG458749 DFB458749:DFC458749 DOX458749:DOY458749 DYT458749:DYU458749 EIP458749:EIQ458749 ESL458749:ESM458749 FCH458749:FCI458749 FMD458749:FME458749 FVZ458749:FWA458749 GFV458749:GFW458749 GPR458749:GPS458749 GZN458749:GZO458749 HJJ458749:HJK458749 HTF458749:HTG458749 IDB458749:IDC458749 IMX458749:IMY458749 IWT458749:IWU458749 JGP458749:JGQ458749 JQL458749:JQM458749 KAH458749:KAI458749 KKD458749:KKE458749 KTZ458749:KUA458749 LDV458749:LDW458749 LNR458749:LNS458749 LXN458749:LXO458749 MHJ458749:MHK458749 MRF458749:MRG458749 NBB458749:NBC458749 NKX458749:NKY458749 NUT458749:NUU458749 OEP458749:OEQ458749 OOL458749:OOM458749 OYH458749:OYI458749 PID458749:PIE458749 PRZ458749:PSA458749 QBV458749:QBW458749 QLR458749:QLS458749 QVN458749:QVO458749 RFJ458749:RFK458749 RPF458749:RPG458749 RZB458749:RZC458749 SIX458749:SIY458749 SST458749:SSU458749 TCP458749:TCQ458749 TML458749:TMM458749 TWH458749:TWI458749 UGD458749:UGE458749 UPZ458749:UQA458749 UZV458749:UZW458749 VJR458749:VJS458749 VTN458749:VTO458749 WDJ458749:WDK458749 WNF458749:WNG458749 WXB458749:WXC458749 BD524285:BK524285 KP524285:KQ524285 UL524285:UM524285 AEH524285:AEI524285 AOD524285:AOE524285 AXZ524285:AYA524285 BHV524285:BHW524285 BRR524285:BRS524285 CBN524285:CBO524285 CLJ524285:CLK524285 CVF524285:CVG524285 DFB524285:DFC524285 DOX524285:DOY524285 DYT524285:DYU524285 EIP524285:EIQ524285 ESL524285:ESM524285 FCH524285:FCI524285 FMD524285:FME524285 FVZ524285:FWA524285 GFV524285:GFW524285 GPR524285:GPS524285 GZN524285:GZO524285 HJJ524285:HJK524285 HTF524285:HTG524285 IDB524285:IDC524285 IMX524285:IMY524285 IWT524285:IWU524285 JGP524285:JGQ524285 JQL524285:JQM524285 KAH524285:KAI524285 KKD524285:KKE524285 KTZ524285:KUA524285 LDV524285:LDW524285 LNR524285:LNS524285 LXN524285:LXO524285 MHJ524285:MHK524285 MRF524285:MRG524285 NBB524285:NBC524285 NKX524285:NKY524285 NUT524285:NUU524285 OEP524285:OEQ524285 OOL524285:OOM524285 OYH524285:OYI524285 PID524285:PIE524285 PRZ524285:PSA524285 QBV524285:QBW524285 QLR524285:QLS524285 QVN524285:QVO524285 RFJ524285:RFK524285 RPF524285:RPG524285 RZB524285:RZC524285 SIX524285:SIY524285 SST524285:SSU524285 TCP524285:TCQ524285 TML524285:TMM524285 TWH524285:TWI524285 UGD524285:UGE524285 UPZ524285:UQA524285 UZV524285:UZW524285 VJR524285:VJS524285 VTN524285:VTO524285 WDJ524285:WDK524285 WNF524285:WNG524285 WXB524285:WXC524285 BD589821:BK589821 KP589821:KQ589821 UL589821:UM589821 AEH589821:AEI589821 AOD589821:AOE589821 AXZ589821:AYA589821 BHV589821:BHW589821 BRR589821:BRS589821 CBN589821:CBO589821 CLJ589821:CLK589821 CVF589821:CVG589821 DFB589821:DFC589821 DOX589821:DOY589821 DYT589821:DYU589821 EIP589821:EIQ589821 ESL589821:ESM589821 FCH589821:FCI589821 FMD589821:FME589821 FVZ589821:FWA589821 GFV589821:GFW589821 GPR589821:GPS589821 GZN589821:GZO589821 HJJ589821:HJK589821 HTF589821:HTG589821 IDB589821:IDC589821 IMX589821:IMY589821 IWT589821:IWU589821 JGP589821:JGQ589821 JQL589821:JQM589821 KAH589821:KAI589821 KKD589821:KKE589821 KTZ589821:KUA589821 LDV589821:LDW589821 LNR589821:LNS589821 LXN589821:LXO589821 MHJ589821:MHK589821 MRF589821:MRG589821 NBB589821:NBC589821 NKX589821:NKY589821 NUT589821:NUU589821 OEP589821:OEQ589821 OOL589821:OOM589821 OYH589821:OYI589821 PID589821:PIE589821 PRZ589821:PSA589821 QBV589821:QBW589821 QLR589821:QLS589821 QVN589821:QVO589821 RFJ589821:RFK589821 RPF589821:RPG589821 RZB589821:RZC589821 SIX589821:SIY589821 SST589821:SSU589821 TCP589821:TCQ589821 TML589821:TMM589821 TWH589821:TWI589821 UGD589821:UGE589821 UPZ589821:UQA589821 UZV589821:UZW589821 VJR589821:VJS589821 VTN589821:VTO589821 WDJ589821:WDK589821 WNF589821:WNG589821 WXB589821:WXC589821 BD655357:BK655357 KP655357:KQ655357 UL655357:UM655357 AEH655357:AEI655357 AOD655357:AOE655357 AXZ655357:AYA655357 BHV655357:BHW655357 BRR655357:BRS655357 CBN655357:CBO655357 CLJ655357:CLK655357 CVF655357:CVG655357 DFB655357:DFC655357 DOX655357:DOY655357 DYT655357:DYU655357 EIP655357:EIQ655357 ESL655357:ESM655357 FCH655357:FCI655357 FMD655357:FME655357 FVZ655357:FWA655357 GFV655357:GFW655357 GPR655357:GPS655357 GZN655357:GZO655357 HJJ655357:HJK655357 HTF655357:HTG655357 IDB655357:IDC655357 IMX655357:IMY655357 IWT655357:IWU655357 JGP655357:JGQ655357 JQL655357:JQM655357 KAH655357:KAI655357 KKD655357:KKE655357 KTZ655357:KUA655357 LDV655357:LDW655357 LNR655357:LNS655357 LXN655357:LXO655357 MHJ655357:MHK655357 MRF655357:MRG655357 NBB655357:NBC655357 NKX655357:NKY655357 NUT655357:NUU655357 OEP655357:OEQ655357 OOL655357:OOM655357 OYH655357:OYI655357 PID655357:PIE655357 PRZ655357:PSA655357 QBV655357:QBW655357 QLR655357:QLS655357 QVN655357:QVO655357 RFJ655357:RFK655357 RPF655357:RPG655357 RZB655357:RZC655357 SIX655357:SIY655357 SST655357:SSU655357 TCP655357:TCQ655357 TML655357:TMM655357 TWH655357:TWI655357 UGD655357:UGE655357 UPZ655357:UQA655357 UZV655357:UZW655357 VJR655357:VJS655357 VTN655357:VTO655357 WDJ655357:WDK655357 WNF655357:WNG655357 WXB655357:WXC655357 BD720893:BK720893 KP720893:KQ720893 UL720893:UM720893 AEH720893:AEI720893 AOD720893:AOE720893 AXZ720893:AYA720893 BHV720893:BHW720893 BRR720893:BRS720893 CBN720893:CBO720893 CLJ720893:CLK720893 CVF720893:CVG720893 DFB720893:DFC720893 DOX720893:DOY720893 DYT720893:DYU720893 EIP720893:EIQ720893 ESL720893:ESM720893 FCH720893:FCI720893 FMD720893:FME720893 FVZ720893:FWA720893 GFV720893:GFW720893 GPR720893:GPS720893 GZN720893:GZO720893 HJJ720893:HJK720893 HTF720893:HTG720893 IDB720893:IDC720893 IMX720893:IMY720893 IWT720893:IWU720893 JGP720893:JGQ720893 JQL720893:JQM720893 KAH720893:KAI720893 KKD720893:KKE720893 KTZ720893:KUA720893 LDV720893:LDW720893 LNR720893:LNS720893 LXN720893:LXO720893 MHJ720893:MHK720893 MRF720893:MRG720893 NBB720893:NBC720893 NKX720893:NKY720893 NUT720893:NUU720893 OEP720893:OEQ720893 OOL720893:OOM720893 OYH720893:OYI720893 PID720893:PIE720893 PRZ720893:PSA720893 QBV720893:QBW720893 QLR720893:QLS720893 QVN720893:QVO720893 RFJ720893:RFK720893 RPF720893:RPG720893 RZB720893:RZC720893 SIX720893:SIY720893 SST720893:SSU720893 TCP720893:TCQ720893 TML720893:TMM720893 TWH720893:TWI720893 UGD720893:UGE720893 UPZ720893:UQA720893 UZV720893:UZW720893 VJR720893:VJS720893 VTN720893:VTO720893 WDJ720893:WDK720893 WNF720893:WNG720893 WXB720893:WXC720893 BD786429:BK786429 KP786429:KQ786429 UL786429:UM786429 AEH786429:AEI786429 AOD786429:AOE786429 AXZ786429:AYA786429 BHV786429:BHW786429 BRR786429:BRS786429 CBN786429:CBO786429 CLJ786429:CLK786429 CVF786429:CVG786429 DFB786429:DFC786429 DOX786429:DOY786429 DYT786429:DYU786429 EIP786429:EIQ786429 ESL786429:ESM786429 FCH786429:FCI786429 FMD786429:FME786429 FVZ786429:FWA786429 GFV786429:GFW786429 GPR786429:GPS786429 GZN786429:GZO786429 HJJ786429:HJK786429 HTF786429:HTG786429 IDB786429:IDC786429 IMX786429:IMY786429 IWT786429:IWU786429 JGP786429:JGQ786429 JQL786429:JQM786429 KAH786429:KAI786429 KKD786429:KKE786429 KTZ786429:KUA786429 LDV786429:LDW786429 LNR786429:LNS786429 LXN786429:LXO786429 MHJ786429:MHK786429 MRF786429:MRG786429 NBB786429:NBC786429 NKX786429:NKY786429 NUT786429:NUU786429 OEP786429:OEQ786429 OOL786429:OOM786429 OYH786429:OYI786429 PID786429:PIE786429 PRZ786429:PSA786429 QBV786429:QBW786429 QLR786429:QLS786429 QVN786429:QVO786429 RFJ786429:RFK786429 RPF786429:RPG786429 RZB786429:RZC786429 SIX786429:SIY786429 SST786429:SSU786429 TCP786429:TCQ786429 TML786429:TMM786429 TWH786429:TWI786429 UGD786429:UGE786429 UPZ786429:UQA786429 UZV786429:UZW786429 VJR786429:VJS786429 VTN786429:VTO786429 WDJ786429:WDK786429 WNF786429:WNG786429 WXB786429:WXC786429 BD851965:BK851965 KP851965:KQ851965 UL851965:UM851965 AEH851965:AEI851965 AOD851965:AOE851965 AXZ851965:AYA851965 BHV851965:BHW851965 BRR851965:BRS851965 CBN851965:CBO851965 CLJ851965:CLK851965 CVF851965:CVG851965 DFB851965:DFC851965 DOX851965:DOY851965 DYT851965:DYU851965 EIP851965:EIQ851965 ESL851965:ESM851965 FCH851965:FCI851965 FMD851965:FME851965 FVZ851965:FWA851965 GFV851965:GFW851965 GPR851965:GPS851965 GZN851965:GZO851965 HJJ851965:HJK851965 HTF851965:HTG851965 IDB851965:IDC851965 IMX851965:IMY851965 IWT851965:IWU851965 JGP851965:JGQ851965 JQL851965:JQM851965 KAH851965:KAI851965 KKD851965:KKE851965 KTZ851965:KUA851965 LDV851965:LDW851965 LNR851965:LNS851965 LXN851965:LXO851965 MHJ851965:MHK851965 MRF851965:MRG851965 NBB851965:NBC851965 NKX851965:NKY851965 NUT851965:NUU851965 OEP851965:OEQ851965 OOL851965:OOM851965 OYH851965:OYI851965 PID851965:PIE851965 PRZ851965:PSA851965 QBV851965:QBW851965 QLR851965:QLS851965 QVN851965:QVO851965 RFJ851965:RFK851965 RPF851965:RPG851965 RZB851965:RZC851965 SIX851965:SIY851965 SST851965:SSU851965 TCP851965:TCQ851965 TML851965:TMM851965 TWH851965:TWI851965 UGD851965:UGE851965 UPZ851965:UQA851965 UZV851965:UZW851965 VJR851965:VJS851965 VTN851965:VTO851965 WDJ851965:WDK851965 WNF851965:WNG851965 WXB851965:WXC851965 BD917501:BK917501 KP917501:KQ917501 UL917501:UM917501 AEH917501:AEI917501 AOD917501:AOE917501 AXZ917501:AYA917501 BHV917501:BHW917501 BRR917501:BRS917501 CBN917501:CBO917501 CLJ917501:CLK917501 CVF917501:CVG917501 DFB917501:DFC917501 DOX917501:DOY917501 DYT917501:DYU917501 EIP917501:EIQ917501 ESL917501:ESM917501 FCH917501:FCI917501 FMD917501:FME917501 FVZ917501:FWA917501 GFV917501:GFW917501 GPR917501:GPS917501 GZN917501:GZO917501 HJJ917501:HJK917501 HTF917501:HTG917501 IDB917501:IDC917501 IMX917501:IMY917501 IWT917501:IWU917501 JGP917501:JGQ917501 JQL917501:JQM917501 KAH917501:KAI917501 KKD917501:KKE917501 KTZ917501:KUA917501 LDV917501:LDW917501 LNR917501:LNS917501 LXN917501:LXO917501 MHJ917501:MHK917501 MRF917501:MRG917501 NBB917501:NBC917501 NKX917501:NKY917501 NUT917501:NUU917501 OEP917501:OEQ917501 OOL917501:OOM917501 OYH917501:OYI917501 PID917501:PIE917501 PRZ917501:PSA917501 QBV917501:QBW917501 QLR917501:QLS917501 QVN917501:QVO917501 RFJ917501:RFK917501 RPF917501:RPG917501 RZB917501:RZC917501 SIX917501:SIY917501 SST917501:SSU917501 TCP917501:TCQ917501 TML917501:TMM917501 TWH917501:TWI917501 UGD917501:UGE917501 UPZ917501:UQA917501 UZV917501:UZW917501 VJR917501:VJS917501 VTN917501:VTO917501 WDJ917501:WDK917501 WNF917501:WNG917501 WXB917501:WXC917501 BD983037:BK983037 KP983037:KQ983037 UL983037:UM983037 AEH983037:AEI983037 AOD983037:AOE983037 AXZ983037:AYA983037 BHV983037:BHW983037 BRR983037:BRS983037 CBN983037:CBO983037 CLJ983037:CLK983037 CVF983037:CVG983037 DFB983037:DFC983037 DOX983037:DOY983037 DYT983037:DYU983037 EIP983037:EIQ983037 ESL983037:ESM983037 FCH983037:FCI983037 FMD983037:FME983037 FVZ983037:FWA983037 GFV983037:GFW983037 GPR983037:GPS983037 GZN983037:GZO983037 HJJ983037:HJK983037 HTF983037:HTG983037 IDB983037:IDC983037 IMX983037:IMY983037 IWT983037:IWU983037 JGP983037:JGQ983037 JQL983037:JQM983037 KAH983037:KAI983037 KKD983037:KKE983037 KTZ983037:KUA983037 LDV983037:LDW983037 LNR983037:LNS983037 LXN983037:LXO983037 MHJ983037:MHK983037 MRF983037:MRG983037 NBB983037:NBC983037 NKX983037:NKY983037 NUT983037:NUU983037 OEP983037:OEQ983037 OOL983037:OOM983037 OYH983037:OYI983037 PID983037:PIE983037 PRZ983037:PSA983037 QBV983037:QBW983037 QLR983037:QLS983037 QVN983037:QVO983037 RFJ983037:RFK983037 RPF983037:RPG983037 RZB983037:RZC983037 SIX983037:SIY983037 SST983037:SSU983037 TCP983037:TCQ983037 TML983037:TMM983037 TWH983037:TWI983037 UGD983037:UGE983037 UPZ983037:UQA983037 UZV983037:UZW983037 VJR983037:VJS983037 VTN983037:VTO983037 WDJ983037:WDK983037 WNF983037:WNG983037 WXB983037:WXC983037 JQ15 TM15 ADI15 ANE15 AXA15 BGW15 BQS15 CAO15 CKK15 CUG15 DEC15 DNY15 DXU15 EHQ15 ERM15 FBI15 FLE15 FVA15 GEW15 GOS15 GYO15 HIK15 HSG15 ICC15 ILY15 IVU15 JFQ15 JPM15 JZI15 KJE15 KTA15 LCW15 LMS15 LWO15 MGK15 MQG15 NAC15 NJY15 NTU15 ODQ15 ONM15 OXI15 PHE15 PRA15 QAW15 QKS15 QUO15 REK15 ROG15 RYC15 SHY15 SRU15 TBQ15 TLM15 TVI15 UFE15 UPA15 UYW15 VIS15 VSO15 WCK15 WMG15 WWC15 JQ65537 TM65537 ADI65537 ANE65537 AXA65537 BGW65537 BQS65537 CAO65537 CKK65537 CUG65537 DEC65537 DNY65537 DXU65537 EHQ65537 ERM65537 FBI65537 FLE65537 FVA65537 GEW65537 GOS65537 GYO65537 HIK65537 HSG65537 ICC65537 ILY65537 IVU65537 JFQ65537 JPM65537 JZI65537 KJE65537 KTA65537 LCW65537 LMS65537 LWO65537 MGK65537 MQG65537 NAC65537 NJY65537 NTU65537 ODQ65537 ONM65537 OXI65537 PHE65537 PRA65537 QAW65537 QKS65537 QUO65537 REK65537 ROG65537 RYC65537 SHY65537 SRU65537 TBQ65537 TLM65537 TVI65537 UFE65537 UPA65537 UYW65537 VIS65537 VSO65537 WCK65537 WMG65537 WWC65537 JQ131073 TM131073 ADI131073 ANE131073 AXA131073 BGW131073 BQS131073 CAO131073 CKK131073 CUG131073 DEC131073 DNY131073 DXU131073 EHQ131073 ERM131073 FBI131073 FLE131073 FVA131073 GEW131073 GOS131073 GYO131073 HIK131073 HSG131073 ICC131073 ILY131073 IVU131073 JFQ131073 JPM131073 JZI131073 KJE131073 KTA131073 LCW131073 LMS131073 LWO131073 MGK131073 MQG131073 NAC131073 NJY131073 NTU131073 ODQ131073 ONM131073 OXI131073 PHE131073 PRA131073 QAW131073 QKS131073 QUO131073 REK131073 ROG131073 RYC131073 SHY131073 SRU131073 TBQ131073 TLM131073 TVI131073 UFE131073 UPA131073 UYW131073 VIS131073 VSO131073 WCK131073 WMG131073 WWC131073 JQ196609 TM196609 ADI196609 ANE196609 AXA196609 BGW196609 BQS196609 CAO196609 CKK196609 CUG196609 DEC196609 DNY196609 DXU196609 EHQ196609 ERM196609 FBI196609 FLE196609 FVA196609 GEW196609 GOS196609 GYO196609 HIK196609 HSG196609 ICC196609 ILY196609 IVU196609 JFQ196609 JPM196609 JZI196609 KJE196609 KTA196609 LCW196609 LMS196609 LWO196609 MGK196609 MQG196609 NAC196609 NJY196609 NTU196609 ODQ196609 ONM196609 OXI196609 PHE196609 PRA196609 QAW196609 QKS196609 QUO196609 REK196609 ROG196609 RYC196609 SHY196609 SRU196609 TBQ196609 TLM196609 TVI196609 UFE196609 UPA196609 UYW196609 VIS196609 VSO196609 WCK196609 WMG196609 WWC196609 JQ262145 TM262145 ADI262145 ANE262145 AXA262145 BGW262145 BQS262145 CAO262145 CKK262145 CUG262145 DEC262145 DNY262145 DXU262145 EHQ262145 ERM262145 FBI262145 FLE262145 FVA262145 GEW262145 GOS262145 GYO262145 HIK262145 HSG262145 ICC262145 ILY262145 IVU262145 JFQ262145 JPM262145 JZI262145 KJE262145 KTA262145 LCW262145 LMS262145 LWO262145 MGK262145 MQG262145 NAC262145 NJY262145 NTU262145 ODQ262145 ONM262145 OXI262145 PHE262145 PRA262145 QAW262145 QKS262145 QUO262145 REK262145 ROG262145 RYC262145 SHY262145 SRU262145 TBQ262145 TLM262145 TVI262145 UFE262145 UPA262145 UYW262145 VIS262145 VSO262145 WCK262145 WMG262145 WWC262145 JQ327681 TM327681 ADI327681 ANE327681 AXA327681 BGW327681 BQS327681 CAO327681 CKK327681 CUG327681 DEC327681 DNY327681 DXU327681 EHQ327681 ERM327681 FBI327681 FLE327681 FVA327681 GEW327681 GOS327681 GYO327681 HIK327681 HSG327681 ICC327681 ILY327681 IVU327681 JFQ327681 JPM327681 JZI327681 KJE327681 KTA327681 LCW327681 LMS327681 LWO327681 MGK327681 MQG327681 NAC327681 NJY327681 NTU327681 ODQ327681 ONM327681 OXI327681 PHE327681 PRA327681 QAW327681 QKS327681 QUO327681 REK327681 ROG327681 RYC327681 SHY327681 SRU327681 TBQ327681 TLM327681 TVI327681 UFE327681 UPA327681 UYW327681 VIS327681 VSO327681 WCK327681 WMG327681 WWC327681 JQ393217 TM393217 ADI393217 ANE393217 AXA393217 BGW393217 BQS393217 CAO393217 CKK393217 CUG393217 DEC393217 DNY393217 DXU393217 EHQ393217 ERM393217 FBI393217 FLE393217 FVA393217 GEW393217 GOS393217 GYO393217 HIK393217 HSG393217 ICC393217 ILY393217 IVU393217 JFQ393217 JPM393217 JZI393217 KJE393217 KTA393217 LCW393217 LMS393217 LWO393217 MGK393217 MQG393217 NAC393217 NJY393217 NTU393217 ODQ393217 ONM393217 OXI393217 PHE393217 PRA393217 QAW393217 QKS393217 QUO393217 REK393217 ROG393217 RYC393217 SHY393217 SRU393217 TBQ393217 TLM393217 TVI393217 UFE393217 UPA393217 UYW393217 VIS393217 VSO393217 WCK393217 WMG393217 WWC393217 JQ458753 TM458753 ADI458753 ANE458753 AXA458753 BGW458753 BQS458753 CAO458753 CKK458753 CUG458753 DEC458753 DNY458753 DXU458753 EHQ458753 ERM458753 FBI458753 FLE458753 FVA458753 GEW458753 GOS458753 GYO458753 HIK458753 HSG458753 ICC458753 ILY458753 IVU458753 JFQ458753 JPM458753 JZI458753 KJE458753 KTA458753 LCW458753 LMS458753 LWO458753 MGK458753 MQG458753 NAC458753 NJY458753 NTU458753 ODQ458753 ONM458753 OXI458753 PHE458753 PRA458753 QAW458753 QKS458753 QUO458753 REK458753 ROG458753 RYC458753 SHY458753 SRU458753 TBQ458753 TLM458753 TVI458753 UFE458753 UPA458753 UYW458753 VIS458753 VSO458753 WCK458753 WMG458753 WWC458753 JQ524289 TM524289 ADI524289 ANE524289 AXA524289 BGW524289 BQS524289 CAO524289 CKK524289 CUG524289 DEC524289 DNY524289 DXU524289 EHQ524289 ERM524289 FBI524289 FLE524289 FVA524289 GEW524289 GOS524289 GYO524289 HIK524289 HSG524289 ICC524289 ILY524289 IVU524289 JFQ524289 JPM524289 JZI524289 KJE524289 KTA524289 LCW524289 LMS524289 LWO524289 MGK524289 MQG524289 NAC524289 NJY524289 NTU524289 ODQ524289 ONM524289 OXI524289 PHE524289 PRA524289 QAW524289 QKS524289 QUO524289 REK524289 ROG524289 RYC524289 SHY524289 SRU524289 TBQ524289 TLM524289 TVI524289 UFE524289 UPA524289 UYW524289 VIS524289 VSO524289 WCK524289 WMG524289 WWC524289 JQ589825 TM589825 ADI589825 ANE589825 AXA589825 BGW589825 BQS589825 CAO589825 CKK589825 CUG589825 DEC589825 DNY589825 DXU589825 EHQ589825 ERM589825 FBI589825 FLE589825 FVA589825 GEW589825 GOS589825 GYO589825 HIK589825 HSG589825 ICC589825 ILY589825 IVU589825 JFQ589825 JPM589825 JZI589825 KJE589825 KTA589825 LCW589825 LMS589825 LWO589825 MGK589825 MQG589825 NAC589825 NJY589825 NTU589825 ODQ589825 ONM589825 OXI589825 PHE589825 PRA589825 QAW589825 QKS589825 QUO589825 REK589825 ROG589825 RYC589825 SHY589825 SRU589825 TBQ589825 TLM589825 TVI589825 UFE589825 UPA589825 UYW589825 VIS589825 VSO589825 WCK589825 WMG589825 WWC589825 JQ655361 TM655361 ADI655361 ANE655361 AXA655361 BGW655361 BQS655361 CAO655361 CKK655361 CUG655361 DEC655361 DNY655361 DXU655361 EHQ655361 ERM655361 FBI655361 FLE655361 FVA655361 GEW655361 GOS655361 GYO655361 HIK655361 HSG655361 ICC655361 ILY655361 IVU655361 JFQ655361 JPM655361 JZI655361 KJE655361 KTA655361 LCW655361 LMS655361 LWO655361 MGK655361 MQG655361 NAC655361 NJY655361 NTU655361 ODQ655361 ONM655361 OXI655361 PHE655361 PRA655361 QAW655361 QKS655361 QUO655361 REK655361 ROG655361 RYC655361 SHY655361 SRU655361 TBQ655361 TLM655361 TVI655361 UFE655361 UPA655361 UYW655361 VIS655361 VSO655361 WCK655361 WMG655361 WWC655361 JQ720897 TM720897 ADI720897 ANE720897 AXA720897 BGW720897 BQS720897 CAO720897 CKK720897 CUG720897 DEC720897 DNY720897 DXU720897 EHQ720897 ERM720897 FBI720897 FLE720897 FVA720897 GEW720897 GOS720897 GYO720897 HIK720897 HSG720897 ICC720897 ILY720897 IVU720897 JFQ720897 JPM720897 JZI720897 KJE720897 KTA720897 LCW720897 LMS720897 LWO720897 MGK720897 MQG720897 NAC720897 NJY720897 NTU720897 ODQ720897 ONM720897 OXI720897 PHE720897 PRA720897 QAW720897 QKS720897 QUO720897 REK720897 ROG720897 RYC720897 SHY720897 SRU720897 TBQ720897 TLM720897 TVI720897 UFE720897 UPA720897 UYW720897 VIS720897 VSO720897 WCK720897 WMG720897 WWC720897 JQ786433 TM786433 ADI786433 ANE786433 AXA786433 BGW786433 BQS786433 CAO786433 CKK786433 CUG786433 DEC786433 DNY786433 DXU786433 EHQ786433 ERM786433 FBI786433 FLE786433 FVA786433 GEW786433 GOS786433 GYO786433 HIK786433 HSG786433 ICC786433 ILY786433 IVU786433 JFQ786433 JPM786433 JZI786433 KJE786433 KTA786433 LCW786433 LMS786433 LWO786433 MGK786433 MQG786433 NAC786433 NJY786433 NTU786433 ODQ786433 ONM786433 OXI786433 PHE786433 PRA786433 QAW786433 QKS786433 QUO786433 REK786433 ROG786433 RYC786433 SHY786433 SRU786433 TBQ786433 TLM786433 TVI786433 UFE786433 UPA786433 UYW786433 VIS786433 VSO786433 WCK786433 WMG786433 WWC786433 JQ851969 TM851969 ADI851969 ANE851969 AXA851969 BGW851969 BQS851969 CAO851969 CKK851969 CUG851969 DEC851969 DNY851969 DXU851969 EHQ851969 ERM851969 FBI851969 FLE851969 FVA851969 GEW851969 GOS851969 GYO851969 HIK851969 HSG851969 ICC851969 ILY851969 IVU851969 JFQ851969 JPM851969 JZI851969 KJE851969 KTA851969 LCW851969 LMS851969 LWO851969 MGK851969 MQG851969 NAC851969 NJY851969 NTU851969 ODQ851969 ONM851969 OXI851969 PHE851969 PRA851969 QAW851969 QKS851969 QUO851969 REK851969 ROG851969 RYC851969 SHY851969 SRU851969 TBQ851969 TLM851969 TVI851969 UFE851969 UPA851969 UYW851969 VIS851969 VSO851969 WCK851969 WMG851969 WWC851969 JQ917505 TM917505 ADI917505 ANE917505 AXA917505 BGW917505 BQS917505 CAO917505 CKK917505 CUG917505 DEC917505 DNY917505 DXU917505 EHQ917505 ERM917505 FBI917505 FLE917505 FVA917505 GEW917505 GOS917505 GYO917505 HIK917505 HSG917505 ICC917505 ILY917505 IVU917505 JFQ917505 JPM917505 JZI917505 KJE917505 KTA917505 LCW917505 LMS917505 LWO917505 MGK917505 MQG917505 NAC917505 NJY917505 NTU917505 ODQ917505 ONM917505 OXI917505 PHE917505 PRA917505 QAW917505 QKS917505 QUO917505 REK917505 ROG917505 RYC917505 SHY917505 SRU917505 TBQ917505 TLM917505 TVI917505 UFE917505 UPA917505 UYW917505 VIS917505 VSO917505 WCK917505 WMG917505 WWC917505 JQ983041 TM983041 ADI983041 ANE983041 AXA983041 BGW983041 BQS983041 CAO983041 CKK983041 CUG983041 DEC983041 DNY983041 DXU983041 EHQ983041 ERM983041 FBI983041 FLE983041 FVA983041 GEW983041 GOS983041 GYO983041 HIK983041 HSG983041 ICC983041 ILY983041 IVU983041 JFQ983041 JPM983041 JZI983041 KJE983041 KTA983041 LCW983041 LMS983041 LWO983041 MGK983041 MQG983041 NAC983041 NJY983041 NTU983041 ODQ983041 ONM983041 OXI983041 PHE983041 PRA983041 QAW983041 QKS983041 QUO983041 REK983041 ROG983041 RYC983041 SHY983041 SRU983041 TBQ983041 TLM983041 TVI983041 UFE983041 UPA983041 UYW983041 VIS983041 VSO983041 WCK983041 WMG983041 WWC983041 VTO17 JT15 TP15 ADL15 ANH15 AXD15 BGZ15 BQV15 CAR15 CKN15 CUJ15 DEF15 DOB15 DXX15 EHT15 ERP15 FBL15 FLH15 FVD15 GEZ15 GOV15 GYR15 HIN15 HSJ15 ICF15 IMB15 IVX15 JFT15 JPP15 JZL15 KJH15 KTD15 LCZ15 LMV15 LWR15 MGN15 MQJ15 NAF15 NKB15 NTX15 ODT15 ONP15 OXL15 PHH15 PRD15 QAZ15 QKV15 QUR15 REN15 ROJ15 RYF15 SIB15 SRX15 TBT15 TLP15 TVL15 UFH15 UPD15 UYZ15 VIV15 VSR15 WCN15 WMJ15 WWF15 L65537:N65537 JT65537 TP65537 ADL65537 ANH65537 AXD65537 BGZ65537 BQV65537 CAR65537 CKN65537 CUJ65537 DEF65537 DOB65537 DXX65537 EHT65537 ERP65537 FBL65537 FLH65537 FVD65537 GEZ65537 GOV65537 GYR65537 HIN65537 HSJ65537 ICF65537 IMB65537 IVX65537 JFT65537 JPP65537 JZL65537 KJH65537 KTD65537 LCZ65537 LMV65537 LWR65537 MGN65537 MQJ65537 NAF65537 NKB65537 NTX65537 ODT65537 ONP65537 OXL65537 PHH65537 PRD65537 QAZ65537 QKV65537 QUR65537 REN65537 ROJ65537 RYF65537 SIB65537 SRX65537 TBT65537 TLP65537 TVL65537 UFH65537 UPD65537 UYZ65537 VIV65537 VSR65537 WCN65537 WMJ65537 WWF65537 L131073:N131073 JT131073 TP131073 ADL131073 ANH131073 AXD131073 BGZ131073 BQV131073 CAR131073 CKN131073 CUJ131073 DEF131073 DOB131073 DXX131073 EHT131073 ERP131073 FBL131073 FLH131073 FVD131073 GEZ131073 GOV131073 GYR131073 HIN131073 HSJ131073 ICF131073 IMB131073 IVX131073 JFT131073 JPP131073 JZL131073 KJH131073 KTD131073 LCZ131073 LMV131073 LWR131073 MGN131073 MQJ131073 NAF131073 NKB131073 NTX131073 ODT131073 ONP131073 OXL131073 PHH131073 PRD131073 QAZ131073 QKV131073 QUR131073 REN131073 ROJ131073 RYF131073 SIB131073 SRX131073 TBT131073 TLP131073 TVL131073 UFH131073 UPD131073 UYZ131073 VIV131073 VSR131073 WCN131073 WMJ131073 WWF131073 L196609:N196609 JT196609 TP196609 ADL196609 ANH196609 AXD196609 BGZ196609 BQV196609 CAR196609 CKN196609 CUJ196609 DEF196609 DOB196609 DXX196609 EHT196609 ERP196609 FBL196609 FLH196609 FVD196609 GEZ196609 GOV196609 GYR196609 HIN196609 HSJ196609 ICF196609 IMB196609 IVX196609 JFT196609 JPP196609 JZL196609 KJH196609 KTD196609 LCZ196609 LMV196609 LWR196609 MGN196609 MQJ196609 NAF196609 NKB196609 NTX196609 ODT196609 ONP196609 OXL196609 PHH196609 PRD196609 QAZ196609 QKV196609 QUR196609 REN196609 ROJ196609 RYF196609 SIB196609 SRX196609 TBT196609 TLP196609 TVL196609 UFH196609 UPD196609 UYZ196609 VIV196609 VSR196609 WCN196609 WMJ196609 WWF196609 L262145:N262145 JT262145 TP262145 ADL262145 ANH262145 AXD262145 BGZ262145 BQV262145 CAR262145 CKN262145 CUJ262145 DEF262145 DOB262145 DXX262145 EHT262145 ERP262145 FBL262145 FLH262145 FVD262145 GEZ262145 GOV262145 GYR262145 HIN262145 HSJ262145 ICF262145 IMB262145 IVX262145 JFT262145 JPP262145 JZL262145 KJH262145 KTD262145 LCZ262145 LMV262145 LWR262145 MGN262145 MQJ262145 NAF262145 NKB262145 NTX262145 ODT262145 ONP262145 OXL262145 PHH262145 PRD262145 QAZ262145 QKV262145 QUR262145 REN262145 ROJ262145 RYF262145 SIB262145 SRX262145 TBT262145 TLP262145 TVL262145 UFH262145 UPD262145 UYZ262145 VIV262145 VSR262145 WCN262145 WMJ262145 WWF262145 L327681:N327681 JT327681 TP327681 ADL327681 ANH327681 AXD327681 BGZ327681 BQV327681 CAR327681 CKN327681 CUJ327681 DEF327681 DOB327681 DXX327681 EHT327681 ERP327681 FBL327681 FLH327681 FVD327681 GEZ327681 GOV327681 GYR327681 HIN327681 HSJ327681 ICF327681 IMB327681 IVX327681 JFT327681 JPP327681 JZL327681 KJH327681 KTD327681 LCZ327681 LMV327681 LWR327681 MGN327681 MQJ327681 NAF327681 NKB327681 NTX327681 ODT327681 ONP327681 OXL327681 PHH327681 PRD327681 QAZ327681 QKV327681 QUR327681 REN327681 ROJ327681 RYF327681 SIB327681 SRX327681 TBT327681 TLP327681 TVL327681 UFH327681 UPD327681 UYZ327681 VIV327681 VSR327681 WCN327681 WMJ327681 WWF327681 L393217:N393217 JT393217 TP393217 ADL393217 ANH393217 AXD393217 BGZ393217 BQV393217 CAR393217 CKN393217 CUJ393217 DEF393217 DOB393217 DXX393217 EHT393217 ERP393217 FBL393217 FLH393217 FVD393217 GEZ393217 GOV393217 GYR393217 HIN393217 HSJ393217 ICF393217 IMB393217 IVX393217 JFT393217 JPP393217 JZL393217 KJH393217 KTD393217 LCZ393217 LMV393217 LWR393217 MGN393217 MQJ393217 NAF393217 NKB393217 NTX393217 ODT393217 ONP393217 OXL393217 PHH393217 PRD393217 QAZ393217 QKV393217 QUR393217 REN393217 ROJ393217 RYF393217 SIB393217 SRX393217 TBT393217 TLP393217 TVL393217 UFH393217 UPD393217 UYZ393217 VIV393217 VSR393217 WCN393217 WMJ393217 WWF393217 L458753:N458753 JT458753 TP458753 ADL458753 ANH458753 AXD458753 BGZ458753 BQV458753 CAR458753 CKN458753 CUJ458753 DEF458753 DOB458753 DXX458753 EHT458753 ERP458753 FBL458753 FLH458753 FVD458753 GEZ458753 GOV458753 GYR458753 HIN458753 HSJ458753 ICF458753 IMB458753 IVX458753 JFT458753 JPP458753 JZL458753 KJH458753 KTD458753 LCZ458753 LMV458753 LWR458753 MGN458753 MQJ458753 NAF458753 NKB458753 NTX458753 ODT458753 ONP458753 OXL458753 PHH458753 PRD458753 QAZ458753 QKV458753 QUR458753 REN458753 ROJ458753 RYF458753 SIB458753 SRX458753 TBT458753 TLP458753 TVL458753 UFH458753 UPD458753 UYZ458753 VIV458753 VSR458753 WCN458753 WMJ458753 WWF458753 L524289:N524289 JT524289 TP524289 ADL524289 ANH524289 AXD524289 BGZ524289 BQV524289 CAR524289 CKN524289 CUJ524289 DEF524289 DOB524289 DXX524289 EHT524289 ERP524289 FBL524289 FLH524289 FVD524289 GEZ524289 GOV524289 GYR524289 HIN524289 HSJ524289 ICF524289 IMB524289 IVX524289 JFT524289 JPP524289 JZL524289 KJH524289 KTD524289 LCZ524289 LMV524289 LWR524289 MGN524289 MQJ524289 NAF524289 NKB524289 NTX524289 ODT524289 ONP524289 OXL524289 PHH524289 PRD524289 QAZ524289 QKV524289 QUR524289 REN524289 ROJ524289 RYF524289 SIB524289 SRX524289 TBT524289 TLP524289 TVL524289 UFH524289 UPD524289 UYZ524289 VIV524289 VSR524289 WCN524289 WMJ524289 WWF524289 L589825:N589825 JT589825 TP589825 ADL589825 ANH589825 AXD589825 BGZ589825 BQV589825 CAR589825 CKN589825 CUJ589825 DEF589825 DOB589825 DXX589825 EHT589825 ERP589825 FBL589825 FLH589825 FVD589825 GEZ589825 GOV589825 GYR589825 HIN589825 HSJ589825 ICF589825 IMB589825 IVX589825 JFT589825 JPP589825 JZL589825 KJH589825 KTD589825 LCZ589825 LMV589825 LWR589825 MGN589825 MQJ589825 NAF589825 NKB589825 NTX589825 ODT589825 ONP589825 OXL589825 PHH589825 PRD589825 QAZ589825 QKV589825 QUR589825 REN589825 ROJ589825 RYF589825 SIB589825 SRX589825 TBT589825 TLP589825 TVL589825 UFH589825 UPD589825 UYZ589825 VIV589825 VSR589825 WCN589825 WMJ589825 WWF589825 L655361:N655361 JT655361 TP655361 ADL655361 ANH655361 AXD655361 BGZ655361 BQV655361 CAR655361 CKN655361 CUJ655361 DEF655361 DOB655361 DXX655361 EHT655361 ERP655361 FBL655361 FLH655361 FVD655361 GEZ655361 GOV655361 GYR655361 HIN655361 HSJ655361 ICF655361 IMB655361 IVX655361 JFT655361 JPP655361 JZL655361 KJH655361 KTD655361 LCZ655361 LMV655361 LWR655361 MGN655361 MQJ655361 NAF655361 NKB655361 NTX655361 ODT655361 ONP655361 OXL655361 PHH655361 PRD655361 QAZ655361 QKV655361 QUR655361 REN655361 ROJ655361 RYF655361 SIB655361 SRX655361 TBT655361 TLP655361 TVL655361 UFH655361 UPD655361 UYZ655361 VIV655361 VSR655361 WCN655361 WMJ655361 WWF655361 L720897:N720897 JT720897 TP720897 ADL720897 ANH720897 AXD720897 BGZ720897 BQV720897 CAR720897 CKN720897 CUJ720897 DEF720897 DOB720897 DXX720897 EHT720897 ERP720897 FBL720897 FLH720897 FVD720897 GEZ720897 GOV720897 GYR720897 HIN720897 HSJ720897 ICF720897 IMB720897 IVX720897 JFT720897 JPP720897 JZL720897 KJH720897 KTD720897 LCZ720897 LMV720897 LWR720897 MGN720897 MQJ720897 NAF720897 NKB720897 NTX720897 ODT720897 ONP720897 OXL720897 PHH720897 PRD720897 QAZ720897 QKV720897 QUR720897 REN720897 ROJ720897 RYF720897 SIB720897 SRX720897 TBT720897 TLP720897 TVL720897 UFH720897 UPD720897 UYZ720897 VIV720897 VSR720897 WCN720897 WMJ720897 WWF720897 L786433:N786433 JT786433 TP786433 ADL786433 ANH786433 AXD786433 BGZ786433 BQV786433 CAR786433 CKN786433 CUJ786433 DEF786433 DOB786433 DXX786433 EHT786433 ERP786433 FBL786433 FLH786433 FVD786433 GEZ786433 GOV786433 GYR786433 HIN786433 HSJ786433 ICF786433 IMB786433 IVX786433 JFT786433 JPP786433 JZL786433 KJH786433 KTD786433 LCZ786433 LMV786433 LWR786433 MGN786433 MQJ786433 NAF786433 NKB786433 NTX786433 ODT786433 ONP786433 OXL786433 PHH786433 PRD786433 QAZ786433 QKV786433 QUR786433 REN786433 ROJ786433 RYF786433 SIB786433 SRX786433 TBT786433 TLP786433 TVL786433 UFH786433 UPD786433 UYZ786433 VIV786433 VSR786433 WCN786433 WMJ786433 WWF786433 L851969:N851969 JT851969 TP851969 ADL851969 ANH851969 AXD851969 BGZ851969 BQV851969 CAR851969 CKN851969 CUJ851969 DEF851969 DOB851969 DXX851969 EHT851969 ERP851969 FBL851969 FLH851969 FVD851969 GEZ851969 GOV851969 GYR851969 HIN851969 HSJ851969 ICF851969 IMB851969 IVX851969 JFT851969 JPP851969 JZL851969 KJH851969 KTD851969 LCZ851969 LMV851969 LWR851969 MGN851969 MQJ851969 NAF851969 NKB851969 NTX851969 ODT851969 ONP851969 OXL851969 PHH851969 PRD851969 QAZ851969 QKV851969 QUR851969 REN851969 ROJ851969 RYF851969 SIB851969 SRX851969 TBT851969 TLP851969 TVL851969 UFH851969 UPD851969 UYZ851969 VIV851969 VSR851969 WCN851969 WMJ851969 WWF851969 L917505:N917505 JT917505 TP917505 ADL917505 ANH917505 AXD917505 BGZ917505 BQV917505 CAR917505 CKN917505 CUJ917505 DEF917505 DOB917505 DXX917505 EHT917505 ERP917505 FBL917505 FLH917505 FVD917505 GEZ917505 GOV917505 GYR917505 HIN917505 HSJ917505 ICF917505 IMB917505 IVX917505 JFT917505 JPP917505 JZL917505 KJH917505 KTD917505 LCZ917505 LMV917505 LWR917505 MGN917505 MQJ917505 NAF917505 NKB917505 NTX917505 ODT917505 ONP917505 OXL917505 PHH917505 PRD917505 QAZ917505 QKV917505 QUR917505 REN917505 ROJ917505 RYF917505 SIB917505 SRX917505 TBT917505 TLP917505 TVL917505 UFH917505 UPD917505 UYZ917505 VIV917505 VSR917505 WCN917505 WMJ917505 WWF917505 L983041:N983041 JT983041 TP983041 ADL983041 ANH983041 AXD983041 BGZ983041 BQV983041 CAR983041 CKN983041 CUJ983041 DEF983041 DOB983041 DXX983041 EHT983041 ERP983041 FBL983041 FLH983041 FVD983041 GEZ983041 GOV983041 GYR983041 HIN983041 HSJ983041 ICF983041 IMB983041 IVX983041 JFT983041 JPP983041 JZL983041 KJH983041 KTD983041 LCZ983041 LMV983041 LWR983041 MGN983041 MQJ983041 NAF983041 NKB983041 NTX983041 ODT983041 ONP983041 OXL983041 PHH983041 PRD983041 QAZ983041 QKV983041 QUR983041 REN983041 ROJ983041 RYF983041 SIB983041 SRX983041 TBT983041 TLP983041 TVL983041 UFH983041 UPD983041 UYZ983041 VIV983041 VSR983041 WCN983041 WMJ983041 WWF983041 KZ13 UV13 AER13 AON13 AYJ13 BIF13 BSB13 CBX13 CLT13 CVP13 DFL13 DPH13 DZD13 EIZ13 ESV13 FCR13 FMN13 FWJ13 GGF13 GQB13 GZX13 HJT13 HTP13 IDL13 INH13 IXD13 JGZ13 JQV13 KAR13 KKN13 KUJ13 LEF13 LOB13 LXX13 MHT13 MRP13 NBL13 NLH13 NVD13 OEZ13 OOV13 OYR13 PIN13 PSJ13 QCF13 QMB13 QVX13 RFT13 RPP13 RZL13 SJH13 STD13 TCZ13 TMV13 TWR13 UGN13 UQJ13 VAF13 VKB13 VTX13 WDT13 WNP13 WXL13 WXC17 CA65535 KZ65535 UV65535 AER65535 AON65535 AYJ65535 BIF65535 BSB65535 CBX65535 CLT65535 CVP65535 DFL65535 DPH65535 DZD65535 EIZ65535 ESV65535 FCR65535 FMN65535 FWJ65535 GGF65535 GQB65535 GZX65535 HJT65535 HTP65535 IDL65535 INH65535 IXD65535 JGZ65535 JQV65535 KAR65535 KKN65535 KUJ65535 LEF65535 LOB65535 LXX65535 MHT65535 MRP65535 NBL65535 NLH65535 NVD65535 OEZ65535 OOV65535 OYR65535 PIN65535 PSJ65535 QCF65535 QMB65535 QVX65535 RFT65535 RPP65535 RZL65535 SJH65535 STD65535 TCZ65535 TMV65535 TWR65535 UGN65535 UQJ65535 VAF65535 VKB65535 VTX65535 WDT65535 WNP65535 WXL65535 CA131071 KZ131071 UV131071 AER131071 AON131071 AYJ131071 BIF131071 BSB131071 CBX131071 CLT131071 CVP131071 DFL131071 DPH131071 DZD131071 EIZ131071 ESV131071 FCR131071 FMN131071 FWJ131071 GGF131071 GQB131071 GZX131071 HJT131071 HTP131071 IDL131071 INH131071 IXD131071 JGZ131071 JQV131071 KAR131071 KKN131071 KUJ131071 LEF131071 LOB131071 LXX131071 MHT131071 MRP131071 NBL131071 NLH131071 NVD131071 OEZ131071 OOV131071 OYR131071 PIN131071 PSJ131071 QCF131071 QMB131071 QVX131071 RFT131071 RPP131071 RZL131071 SJH131071 STD131071 TCZ131071 TMV131071 TWR131071 UGN131071 UQJ131071 VAF131071 VKB131071 VTX131071 WDT131071 WNP131071 WXL131071 CA196607 KZ196607 UV196607 AER196607 AON196607 AYJ196607 BIF196607 BSB196607 CBX196607 CLT196607 CVP196607 DFL196607 DPH196607 DZD196607 EIZ196607 ESV196607 FCR196607 FMN196607 FWJ196607 GGF196607 GQB196607 GZX196607 HJT196607 HTP196607 IDL196607 INH196607 IXD196607 JGZ196607 JQV196607 KAR196607 KKN196607 KUJ196607 LEF196607 LOB196607 LXX196607 MHT196607 MRP196607 NBL196607 NLH196607 NVD196607 OEZ196607 OOV196607 OYR196607 PIN196607 PSJ196607 QCF196607 QMB196607 QVX196607 RFT196607 RPP196607 RZL196607 SJH196607 STD196607 TCZ196607 TMV196607 TWR196607 UGN196607 UQJ196607 VAF196607 VKB196607 VTX196607 WDT196607 WNP196607 WXL196607 CA262143 KZ262143 UV262143 AER262143 AON262143 AYJ262143 BIF262143 BSB262143 CBX262143 CLT262143 CVP262143 DFL262143 DPH262143 DZD262143 EIZ262143 ESV262143 FCR262143 FMN262143 FWJ262143 GGF262143 GQB262143 GZX262143 HJT262143 HTP262143 IDL262143 INH262143 IXD262143 JGZ262143 JQV262143 KAR262143 KKN262143 KUJ262143 LEF262143 LOB262143 LXX262143 MHT262143 MRP262143 NBL262143 NLH262143 NVD262143 OEZ262143 OOV262143 OYR262143 PIN262143 PSJ262143 QCF262143 QMB262143 QVX262143 RFT262143 RPP262143 RZL262143 SJH262143 STD262143 TCZ262143 TMV262143 TWR262143 UGN262143 UQJ262143 VAF262143 VKB262143 VTX262143 WDT262143 WNP262143 WXL262143 CA327679 KZ327679 UV327679 AER327679 AON327679 AYJ327679 BIF327679 BSB327679 CBX327679 CLT327679 CVP327679 DFL327679 DPH327679 DZD327679 EIZ327679 ESV327679 FCR327679 FMN327679 FWJ327679 GGF327679 GQB327679 GZX327679 HJT327679 HTP327679 IDL327679 INH327679 IXD327679 JGZ327679 JQV327679 KAR327679 KKN327679 KUJ327679 LEF327679 LOB327679 LXX327679 MHT327679 MRP327679 NBL327679 NLH327679 NVD327679 OEZ327679 OOV327679 OYR327679 PIN327679 PSJ327679 QCF327679 QMB327679 QVX327679 RFT327679 RPP327679 RZL327679 SJH327679 STD327679 TCZ327679 TMV327679 TWR327679 UGN327679 UQJ327679 VAF327679 VKB327679 VTX327679 WDT327679 WNP327679 WXL327679 CA393215 KZ393215 UV393215 AER393215 AON393215 AYJ393215 BIF393215 BSB393215 CBX393215 CLT393215 CVP393215 DFL393215 DPH393215 DZD393215 EIZ393215 ESV393215 FCR393215 FMN393215 FWJ393215 GGF393215 GQB393215 GZX393215 HJT393215 HTP393215 IDL393215 INH393215 IXD393215 JGZ393215 JQV393215 KAR393215 KKN393215 KUJ393215 LEF393215 LOB393215 LXX393215 MHT393215 MRP393215 NBL393215 NLH393215 NVD393215 OEZ393215 OOV393215 OYR393215 PIN393215 PSJ393215 QCF393215 QMB393215 QVX393215 RFT393215 RPP393215 RZL393215 SJH393215 STD393215 TCZ393215 TMV393215 TWR393215 UGN393215 UQJ393215 VAF393215 VKB393215 VTX393215 WDT393215 WNP393215 WXL393215 CA458751 KZ458751 UV458751 AER458751 AON458751 AYJ458751 BIF458751 BSB458751 CBX458751 CLT458751 CVP458751 DFL458751 DPH458751 DZD458751 EIZ458751 ESV458751 FCR458751 FMN458751 FWJ458751 GGF458751 GQB458751 GZX458751 HJT458751 HTP458751 IDL458751 INH458751 IXD458751 JGZ458751 JQV458751 KAR458751 KKN458751 KUJ458751 LEF458751 LOB458751 LXX458751 MHT458751 MRP458751 NBL458751 NLH458751 NVD458751 OEZ458751 OOV458751 OYR458751 PIN458751 PSJ458751 QCF458751 QMB458751 QVX458751 RFT458751 RPP458751 RZL458751 SJH458751 STD458751 TCZ458751 TMV458751 TWR458751 UGN458751 UQJ458751 VAF458751 VKB458751 VTX458751 WDT458751 WNP458751 WXL458751 CA524287 KZ524287 UV524287 AER524287 AON524287 AYJ524287 BIF524287 BSB524287 CBX524287 CLT524287 CVP524287 DFL524287 DPH524287 DZD524287 EIZ524287 ESV524287 FCR524287 FMN524287 FWJ524287 GGF524287 GQB524287 GZX524287 HJT524287 HTP524287 IDL524287 INH524287 IXD524287 JGZ524287 JQV524287 KAR524287 KKN524287 KUJ524287 LEF524287 LOB524287 LXX524287 MHT524287 MRP524287 NBL524287 NLH524287 NVD524287 OEZ524287 OOV524287 OYR524287 PIN524287 PSJ524287 QCF524287 QMB524287 QVX524287 RFT524287 RPP524287 RZL524287 SJH524287 STD524287 TCZ524287 TMV524287 TWR524287 UGN524287 UQJ524287 VAF524287 VKB524287 VTX524287 WDT524287 WNP524287 WXL524287 CA589823 KZ589823 UV589823 AER589823 AON589823 AYJ589823 BIF589823 BSB589823 CBX589823 CLT589823 CVP589823 DFL589823 DPH589823 DZD589823 EIZ589823 ESV589823 FCR589823 FMN589823 FWJ589823 GGF589823 GQB589823 GZX589823 HJT589823 HTP589823 IDL589823 INH589823 IXD589823 JGZ589823 JQV589823 KAR589823 KKN589823 KUJ589823 LEF589823 LOB589823 LXX589823 MHT589823 MRP589823 NBL589823 NLH589823 NVD589823 OEZ589823 OOV589823 OYR589823 PIN589823 PSJ589823 QCF589823 QMB589823 QVX589823 RFT589823 RPP589823 RZL589823 SJH589823 STD589823 TCZ589823 TMV589823 TWR589823 UGN589823 UQJ589823 VAF589823 VKB589823 VTX589823 WDT589823 WNP589823 WXL589823 CA655359 KZ655359 UV655359 AER655359 AON655359 AYJ655359 BIF655359 BSB655359 CBX655359 CLT655359 CVP655359 DFL655359 DPH655359 DZD655359 EIZ655359 ESV655359 FCR655359 FMN655359 FWJ655359 GGF655359 GQB655359 GZX655359 HJT655359 HTP655359 IDL655359 INH655359 IXD655359 JGZ655359 JQV655359 KAR655359 KKN655359 KUJ655359 LEF655359 LOB655359 LXX655359 MHT655359 MRP655359 NBL655359 NLH655359 NVD655359 OEZ655359 OOV655359 OYR655359 PIN655359 PSJ655359 QCF655359 QMB655359 QVX655359 RFT655359 RPP655359 RZL655359 SJH655359 STD655359 TCZ655359 TMV655359 TWR655359 UGN655359 UQJ655359 VAF655359 VKB655359 VTX655359 WDT655359 WNP655359 WXL655359 CA720895 KZ720895 UV720895 AER720895 AON720895 AYJ720895 BIF720895 BSB720895 CBX720895 CLT720895 CVP720895 DFL720895 DPH720895 DZD720895 EIZ720895 ESV720895 FCR720895 FMN720895 FWJ720895 GGF720895 GQB720895 GZX720895 HJT720895 HTP720895 IDL720895 INH720895 IXD720895 JGZ720895 JQV720895 KAR720895 KKN720895 KUJ720895 LEF720895 LOB720895 LXX720895 MHT720895 MRP720895 NBL720895 NLH720895 NVD720895 OEZ720895 OOV720895 OYR720895 PIN720895 PSJ720895 QCF720895 QMB720895 QVX720895 RFT720895 RPP720895 RZL720895 SJH720895 STD720895 TCZ720895 TMV720895 TWR720895 UGN720895 UQJ720895 VAF720895 VKB720895 VTX720895 WDT720895 WNP720895 WXL720895 CA786431 KZ786431 UV786431 AER786431 AON786431 AYJ786431 BIF786431 BSB786431 CBX786431 CLT786431 CVP786431 DFL786431 DPH786431 DZD786431 EIZ786431 ESV786431 FCR786431 FMN786431 FWJ786431 GGF786431 GQB786431 GZX786431 HJT786431 HTP786431 IDL786431 INH786431 IXD786431 JGZ786431 JQV786431 KAR786431 KKN786431 KUJ786431 LEF786431 LOB786431 LXX786431 MHT786431 MRP786431 NBL786431 NLH786431 NVD786431 OEZ786431 OOV786431 OYR786431 PIN786431 PSJ786431 QCF786431 QMB786431 QVX786431 RFT786431 RPP786431 RZL786431 SJH786431 STD786431 TCZ786431 TMV786431 TWR786431 UGN786431 UQJ786431 VAF786431 VKB786431 VTX786431 WDT786431 WNP786431 WXL786431 CA851967 KZ851967 UV851967 AER851967 AON851967 AYJ851967 BIF851967 BSB851967 CBX851967 CLT851967 CVP851967 DFL851967 DPH851967 DZD851967 EIZ851967 ESV851967 FCR851967 FMN851967 FWJ851967 GGF851967 GQB851967 GZX851967 HJT851967 HTP851967 IDL851967 INH851967 IXD851967 JGZ851967 JQV851967 KAR851967 KKN851967 KUJ851967 LEF851967 LOB851967 LXX851967 MHT851967 MRP851967 NBL851967 NLH851967 NVD851967 OEZ851967 OOV851967 OYR851967 PIN851967 PSJ851967 QCF851967 QMB851967 QVX851967 RFT851967 RPP851967 RZL851967 SJH851967 STD851967 TCZ851967 TMV851967 TWR851967 UGN851967 UQJ851967 VAF851967 VKB851967 VTX851967 WDT851967 WNP851967 WXL851967 CA917503 KZ917503 UV917503 AER917503 AON917503 AYJ917503 BIF917503 BSB917503 CBX917503 CLT917503 CVP917503 DFL917503 DPH917503 DZD917503 EIZ917503 ESV917503 FCR917503 FMN917503 FWJ917503 GGF917503 GQB917503 GZX917503 HJT917503 HTP917503 IDL917503 INH917503 IXD917503 JGZ917503 JQV917503 KAR917503 KKN917503 KUJ917503 LEF917503 LOB917503 LXX917503 MHT917503 MRP917503 NBL917503 NLH917503 NVD917503 OEZ917503 OOV917503 OYR917503 PIN917503 PSJ917503 QCF917503 QMB917503 QVX917503 RFT917503 RPP917503 RZL917503 SJH917503 STD917503 TCZ917503 TMV917503 TWR917503 UGN917503 UQJ917503 VAF917503 VKB917503 VTX917503 WDT917503 WNP917503 WXL917503 CA983039 KZ983039 UV983039 AER983039 AON983039 AYJ983039 BIF983039 BSB983039 CBX983039 CLT983039 CVP983039 DFL983039 DPH983039 DZD983039 EIZ983039 ESV983039 FCR983039 FMN983039 FWJ983039 GGF983039 GQB983039 GZX983039 HJT983039 HTP983039 IDL983039 INH983039 IXD983039 JGZ983039 JQV983039 KAR983039 KKN983039 KUJ983039 LEF983039 LOB983039 LXX983039 MHT983039 MRP983039 NBL983039 NLH983039 NVD983039 OEZ983039 OOV983039 OYR983039 PIN983039 PSJ983039 QCF983039 QMB983039 QVX983039 RFT983039 RPP983039 RZL983039 SJH983039 STD983039 TCZ983039 TMV983039 TWR983039 UGN983039 UQJ983039 VAF983039 VKB983039 VTX983039 WDT983039 WNP983039 WXL983039 JQ65546 TM65546 ADI65546 ANE65546 AXA65546 BGW65546 BQS65546 CAO65546 CKK65546 CUG65546 DEC65546 DNY65546 DXU65546 EHQ65546 ERM65546 FBI65546 FLE65546 FVA65546 GEW65546 GOS65546 GYO65546 HIK65546 HSG65546 ICC65546 ILY65546 IVU65546 JFQ65546 JPM65546 JZI65546 KJE65546 KTA65546 LCW65546 LMS65546 LWO65546 MGK65546 MQG65546 NAC65546 NJY65546 NTU65546 ODQ65546 ONM65546 OXI65546 PHE65546 PRA65546 QAW65546 QKS65546 QUO65546 REK65546 ROG65546 RYC65546 SHY65546 SRU65546 TBQ65546 TLM65546 TVI65546 UFE65546 UPA65546 UYW65546 VIS65546 VSO65546 WCK65546 WMG65546 WWC65546 JQ131082 TM131082 ADI131082 ANE131082 AXA131082 BGW131082 BQS131082 CAO131082 CKK131082 CUG131082 DEC131082 DNY131082 DXU131082 EHQ131082 ERM131082 FBI131082 FLE131082 FVA131082 GEW131082 GOS131082 GYO131082 HIK131082 HSG131082 ICC131082 ILY131082 IVU131082 JFQ131082 JPM131082 JZI131082 KJE131082 KTA131082 LCW131082 LMS131082 LWO131082 MGK131082 MQG131082 NAC131082 NJY131082 NTU131082 ODQ131082 ONM131082 OXI131082 PHE131082 PRA131082 QAW131082 QKS131082 QUO131082 REK131082 ROG131082 RYC131082 SHY131082 SRU131082 TBQ131082 TLM131082 TVI131082 UFE131082 UPA131082 UYW131082 VIS131082 VSO131082 WCK131082 WMG131082 WWC131082 JQ196618 TM196618 ADI196618 ANE196618 AXA196618 BGW196618 BQS196618 CAO196618 CKK196618 CUG196618 DEC196618 DNY196618 DXU196618 EHQ196618 ERM196618 FBI196618 FLE196618 FVA196618 GEW196618 GOS196618 GYO196618 HIK196618 HSG196618 ICC196618 ILY196618 IVU196618 JFQ196618 JPM196618 JZI196618 KJE196618 KTA196618 LCW196618 LMS196618 LWO196618 MGK196618 MQG196618 NAC196618 NJY196618 NTU196618 ODQ196618 ONM196618 OXI196618 PHE196618 PRA196618 QAW196618 QKS196618 QUO196618 REK196618 ROG196618 RYC196618 SHY196618 SRU196618 TBQ196618 TLM196618 TVI196618 UFE196618 UPA196618 UYW196618 VIS196618 VSO196618 WCK196618 WMG196618 WWC196618 JQ262154 TM262154 ADI262154 ANE262154 AXA262154 BGW262154 BQS262154 CAO262154 CKK262154 CUG262154 DEC262154 DNY262154 DXU262154 EHQ262154 ERM262154 FBI262154 FLE262154 FVA262154 GEW262154 GOS262154 GYO262154 HIK262154 HSG262154 ICC262154 ILY262154 IVU262154 JFQ262154 JPM262154 JZI262154 KJE262154 KTA262154 LCW262154 LMS262154 LWO262154 MGK262154 MQG262154 NAC262154 NJY262154 NTU262154 ODQ262154 ONM262154 OXI262154 PHE262154 PRA262154 QAW262154 QKS262154 QUO262154 REK262154 ROG262154 RYC262154 SHY262154 SRU262154 TBQ262154 TLM262154 TVI262154 UFE262154 UPA262154 UYW262154 VIS262154 VSO262154 WCK262154 WMG262154 WWC262154 JQ327690 TM327690 ADI327690 ANE327690 AXA327690 BGW327690 BQS327690 CAO327690 CKK327690 CUG327690 DEC327690 DNY327690 DXU327690 EHQ327690 ERM327690 FBI327690 FLE327690 FVA327690 GEW327690 GOS327690 GYO327690 HIK327690 HSG327690 ICC327690 ILY327690 IVU327690 JFQ327690 JPM327690 JZI327690 KJE327690 KTA327690 LCW327690 LMS327690 LWO327690 MGK327690 MQG327690 NAC327690 NJY327690 NTU327690 ODQ327690 ONM327690 OXI327690 PHE327690 PRA327690 QAW327690 QKS327690 QUO327690 REK327690 ROG327690 RYC327690 SHY327690 SRU327690 TBQ327690 TLM327690 TVI327690 UFE327690 UPA327690 UYW327690 VIS327690 VSO327690 WCK327690 WMG327690 WWC327690 JQ393226 TM393226 ADI393226 ANE393226 AXA393226 BGW393226 BQS393226 CAO393226 CKK393226 CUG393226 DEC393226 DNY393226 DXU393226 EHQ393226 ERM393226 FBI393226 FLE393226 FVA393226 GEW393226 GOS393226 GYO393226 HIK393226 HSG393226 ICC393226 ILY393226 IVU393226 JFQ393226 JPM393226 JZI393226 KJE393226 KTA393226 LCW393226 LMS393226 LWO393226 MGK393226 MQG393226 NAC393226 NJY393226 NTU393226 ODQ393226 ONM393226 OXI393226 PHE393226 PRA393226 QAW393226 QKS393226 QUO393226 REK393226 ROG393226 RYC393226 SHY393226 SRU393226 TBQ393226 TLM393226 TVI393226 UFE393226 UPA393226 UYW393226 VIS393226 VSO393226 WCK393226 WMG393226 WWC393226 JQ458762 TM458762 ADI458762 ANE458762 AXA458762 BGW458762 BQS458762 CAO458762 CKK458762 CUG458762 DEC458762 DNY458762 DXU458762 EHQ458762 ERM458762 FBI458762 FLE458762 FVA458762 GEW458762 GOS458762 GYO458762 HIK458762 HSG458762 ICC458762 ILY458762 IVU458762 JFQ458762 JPM458762 JZI458762 KJE458762 KTA458762 LCW458762 LMS458762 LWO458762 MGK458762 MQG458762 NAC458762 NJY458762 NTU458762 ODQ458762 ONM458762 OXI458762 PHE458762 PRA458762 QAW458762 QKS458762 QUO458762 REK458762 ROG458762 RYC458762 SHY458762 SRU458762 TBQ458762 TLM458762 TVI458762 UFE458762 UPA458762 UYW458762 VIS458762 VSO458762 WCK458762 WMG458762 WWC458762 JQ524298 TM524298 ADI524298 ANE524298 AXA524298 BGW524298 BQS524298 CAO524298 CKK524298 CUG524298 DEC524298 DNY524298 DXU524298 EHQ524298 ERM524298 FBI524298 FLE524298 FVA524298 GEW524298 GOS524298 GYO524298 HIK524298 HSG524298 ICC524298 ILY524298 IVU524298 JFQ524298 JPM524298 JZI524298 KJE524298 KTA524298 LCW524298 LMS524298 LWO524298 MGK524298 MQG524298 NAC524298 NJY524298 NTU524298 ODQ524298 ONM524298 OXI524298 PHE524298 PRA524298 QAW524298 QKS524298 QUO524298 REK524298 ROG524298 RYC524298 SHY524298 SRU524298 TBQ524298 TLM524298 TVI524298 UFE524298 UPA524298 UYW524298 VIS524298 VSO524298 WCK524298 WMG524298 WWC524298 JQ589834 TM589834 ADI589834 ANE589834 AXA589834 BGW589834 BQS589834 CAO589834 CKK589834 CUG589834 DEC589834 DNY589834 DXU589834 EHQ589834 ERM589834 FBI589834 FLE589834 FVA589834 GEW589834 GOS589834 GYO589834 HIK589834 HSG589834 ICC589834 ILY589834 IVU589834 JFQ589834 JPM589834 JZI589834 KJE589834 KTA589834 LCW589834 LMS589834 LWO589834 MGK589834 MQG589834 NAC589834 NJY589834 NTU589834 ODQ589834 ONM589834 OXI589834 PHE589834 PRA589834 QAW589834 QKS589834 QUO589834 REK589834 ROG589834 RYC589834 SHY589834 SRU589834 TBQ589834 TLM589834 TVI589834 UFE589834 UPA589834 UYW589834 VIS589834 VSO589834 WCK589834 WMG589834 WWC589834 JQ655370 TM655370 ADI655370 ANE655370 AXA655370 BGW655370 BQS655370 CAO655370 CKK655370 CUG655370 DEC655370 DNY655370 DXU655370 EHQ655370 ERM655370 FBI655370 FLE655370 FVA655370 GEW655370 GOS655370 GYO655370 HIK655370 HSG655370 ICC655370 ILY655370 IVU655370 JFQ655370 JPM655370 JZI655370 KJE655370 KTA655370 LCW655370 LMS655370 LWO655370 MGK655370 MQG655370 NAC655370 NJY655370 NTU655370 ODQ655370 ONM655370 OXI655370 PHE655370 PRA655370 QAW655370 QKS655370 QUO655370 REK655370 ROG655370 RYC655370 SHY655370 SRU655370 TBQ655370 TLM655370 TVI655370 UFE655370 UPA655370 UYW655370 VIS655370 VSO655370 WCK655370 WMG655370 WWC655370 JQ720906 TM720906 ADI720906 ANE720906 AXA720906 BGW720906 BQS720906 CAO720906 CKK720906 CUG720906 DEC720906 DNY720906 DXU720906 EHQ720906 ERM720906 FBI720906 FLE720906 FVA720906 GEW720906 GOS720906 GYO720906 HIK720906 HSG720906 ICC720906 ILY720906 IVU720906 JFQ720906 JPM720906 JZI720906 KJE720906 KTA720906 LCW720906 LMS720906 LWO720906 MGK720906 MQG720906 NAC720906 NJY720906 NTU720906 ODQ720906 ONM720906 OXI720906 PHE720906 PRA720906 QAW720906 QKS720906 QUO720906 REK720906 ROG720906 RYC720906 SHY720906 SRU720906 TBQ720906 TLM720906 TVI720906 UFE720906 UPA720906 UYW720906 VIS720906 VSO720906 WCK720906 WMG720906 WWC720906 JQ786442 TM786442 ADI786442 ANE786442 AXA786442 BGW786442 BQS786442 CAO786442 CKK786442 CUG786442 DEC786442 DNY786442 DXU786442 EHQ786442 ERM786442 FBI786442 FLE786442 FVA786442 GEW786442 GOS786442 GYO786442 HIK786442 HSG786442 ICC786442 ILY786442 IVU786442 JFQ786442 JPM786442 JZI786442 KJE786442 KTA786442 LCW786442 LMS786442 LWO786442 MGK786442 MQG786442 NAC786442 NJY786442 NTU786442 ODQ786442 ONM786442 OXI786442 PHE786442 PRA786442 QAW786442 QKS786442 QUO786442 REK786442 ROG786442 RYC786442 SHY786442 SRU786442 TBQ786442 TLM786442 TVI786442 UFE786442 UPA786442 UYW786442 VIS786442 VSO786442 WCK786442 WMG786442 WWC786442 JQ851978 TM851978 ADI851978 ANE851978 AXA851978 BGW851978 BQS851978 CAO851978 CKK851978 CUG851978 DEC851978 DNY851978 DXU851978 EHQ851978 ERM851978 FBI851978 FLE851978 FVA851978 GEW851978 GOS851978 GYO851978 HIK851978 HSG851978 ICC851978 ILY851978 IVU851978 JFQ851978 JPM851978 JZI851978 KJE851978 KTA851978 LCW851978 LMS851978 LWO851978 MGK851978 MQG851978 NAC851978 NJY851978 NTU851978 ODQ851978 ONM851978 OXI851978 PHE851978 PRA851978 QAW851978 QKS851978 QUO851978 REK851978 ROG851978 RYC851978 SHY851978 SRU851978 TBQ851978 TLM851978 TVI851978 UFE851978 UPA851978 UYW851978 VIS851978 VSO851978 WCK851978 WMG851978 WWC851978 JQ917514 TM917514 ADI917514 ANE917514 AXA917514 BGW917514 BQS917514 CAO917514 CKK917514 CUG917514 DEC917514 DNY917514 DXU917514 EHQ917514 ERM917514 FBI917514 FLE917514 FVA917514 GEW917514 GOS917514 GYO917514 HIK917514 HSG917514 ICC917514 ILY917514 IVU917514 JFQ917514 JPM917514 JZI917514 KJE917514 KTA917514 LCW917514 LMS917514 LWO917514 MGK917514 MQG917514 NAC917514 NJY917514 NTU917514 ODQ917514 ONM917514 OXI917514 PHE917514 PRA917514 QAW917514 QKS917514 QUO917514 REK917514 ROG917514 RYC917514 SHY917514 SRU917514 TBQ917514 TLM917514 TVI917514 UFE917514 UPA917514 UYW917514 VIS917514 VSO917514 WCK917514 WMG917514 WWC917514 JQ983050 TM983050 ADI983050 ANE983050 AXA983050 BGW983050 BQS983050 CAO983050 CKK983050 CUG983050 DEC983050 DNY983050 DXU983050 EHQ983050 ERM983050 FBI983050 FLE983050 FVA983050 GEW983050 GOS983050 GYO983050 HIK983050 HSG983050 ICC983050 ILY983050 IVU983050 JFQ983050 JPM983050 JZI983050 KJE983050 KTA983050 LCW983050 LMS983050 LWO983050 MGK983050 MQG983050 NAC983050 NJY983050 NTU983050 ODQ983050 ONM983050 OXI983050 PHE983050 PRA983050 QAW983050 QKS983050 QUO983050 REK983050 ROG983050 RYC983050 SHY983050 SRU983050 TBQ983050 TLM983050 TVI983050 UFE983050 UPA983050 UYW983050 VIS983050 VSO983050 WCK983050 WMG983050 WWC983050 WNG23 KQ12 UM12 AEI12 AOE12 AYA12 BHW12 BRS12 CBO12 CLK12 CVG12 DFC12 DOY12 DYU12 EIQ12 ESM12 FCI12 FME12 FWA12 GFW12 GPS12 GZO12 HJK12 HTG12 IDC12 IMY12 IWU12 JGQ12 JQM12 KAI12 KKE12 KUA12 LDW12 LNS12 LXO12 MHK12 MRG12 NBC12 NKY12 NUU12 OEQ12 OOM12 OYI12 PIE12 PSA12 QBW12 QLS12 QVO12 RFK12 RPG12 RZC12 SIY12 SSU12 TCQ12 TMM12 TWI12 UGE12 UQA12 UZW12 VJS12 VTO12 WDK12 WNG12 WXC12 BE65534:BK65534 KQ65534 UM65534 AEI65534 AOE65534 AYA65534 BHW65534 BRS65534 CBO65534 CLK65534 CVG65534 DFC65534 DOY65534 DYU65534 EIQ65534 ESM65534 FCI65534 FME65534 FWA65534 GFW65534 GPS65534 GZO65534 HJK65534 HTG65534 IDC65534 IMY65534 IWU65534 JGQ65534 JQM65534 KAI65534 KKE65534 KUA65534 LDW65534 LNS65534 LXO65534 MHK65534 MRG65534 NBC65534 NKY65534 NUU65534 OEQ65534 OOM65534 OYI65534 PIE65534 PSA65534 QBW65534 QLS65534 QVO65534 RFK65534 RPG65534 RZC65534 SIY65534 SSU65534 TCQ65534 TMM65534 TWI65534 UGE65534 UQA65534 UZW65534 VJS65534 VTO65534 WDK65534 WNG65534 WXC65534 BE131070:BK131070 KQ131070 UM131070 AEI131070 AOE131070 AYA131070 BHW131070 BRS131070 CBO131070 CLK131070 CVG131070 DFC131070 DOY131070 DYU131070 EIQ131070 ESM131070 FCI131070 FME131070 FWA131070 GFW131070 GPS131070 GZO131070 HJK131070 HTG131070 IDC131070 IMY131070 IWU131070 JGQ131070 JQM131070 KAI131070 KKE131070 KUA131070 LDW131070 LNS131070 LXO131070 MHK131070 MRG131070 NBC131070 NKY131070 NUU131070 OEQ131070 OOM131070 OYI131070 PIE131070 PSA131070 QBW131070 QLS131070 QVO131070 RFK131070 RPG131070 RZC131070 SIY131070 SSU131070 TCQ131070 TMM131070 TWI131070 UGE131070 UQA131070 UZW131070 VJS131070 VTO131070 WDK131070 WNG131070 WXC131070 BE196606:BK196606 KQ196606 UM196606 AEI196606 AOE196606 AYA196606 BHW196606 BRS196606 CBO196606 CLK196606 CVG196606 DFC196606 DOY196606 DYU196606 EIQ196606 ESM196606 FCI196606 FME196606 FWA196606 GFW196606 GPS196606 GZO196606 HJK196606 HTG196606 IDC196606 IMY196606 IWU196606 JGQ196606 JQM196606 KAI196606 KKE196606 KUA196606 LDW196606 LNS196606 LXO196606 MHK196606 MRG196606 NBC196606 NKY196606 NUU196606 OEQ196606 OOM196606 OYI196606 PIE196606 PSA196606 QBW196606 QLS196606 QVO196606 RFK196606 RPG196606 RZC196606 SIY196606 SSU196606 TCQ196606 TMM196606 TWI196606 UGE196606 UQA196606 UZW196606 VJS196606 VTO196606 WDK196606 WNG196606 WXC196606 BE262142:BK262142 KQ262142 UM262142 AEI262142 AOE262142 AYA262142 BHW262142 BRS262142 CBO262142 CLK262142 CVG262142 DFC262142 DOY262142 DYU262142 EIQ262142 ESM262142 FCI262142 FME262142 FWA262142 GFW262142 GPS262142 GZO262142 HJK262142 HTG262142 IDC262142 IMY262142 IWU262142 JGQ262142 JQM262142 KAI262142 KKE262142 KUA262142 LDW262142 LNS262142 LXO262142 MHK262142 MRG262142 NBC262142 NKY262142 NUU262142 OEQ262142 OOM262142 OYI262142 PIE262142 PSA262142 QBW262142 QLS262142 QVO262142 RFK262142 RPG262142 RZC262142 SIY262142 SSU262142 TCQ262142 TMM262142 TWI262142 UGE262142 UQA262142 UZW262142 VJS262142 VTO262142 WDK262142 WNG262142 WXC262142 BE327678:BK327678 KQ327678 UM327678 AEI327678 AOE327678 AYA327678 BHW327678 BRS327678 CBO327678 CLK327678 CVG327678 DFC327678 DOY327678 DYU327678 EIQ327678 ESM327678 FCI327678 FME327678 FWA327678 GFW327678 GPS327678 GZO327678 HJK327678 HTG327678 IDC327678 IMY327678 IWU327678 JGQ327678 JQM327678 KAI327678 KKE327678 KUA327678 LDW327678 LNS327678 LXO327678 MHK327678 MRG327678 NBC327678 NKY327678 NUU327678 OEQ327678 OOM327678 OYI327678 PIE327678 PSA327678 QBW327678 QLS327678 QVO327678 RFK327678 RPG327678 RZC327678 SIY327678 SSU327678 TCQ327678 TMM327678 TWI327678 UGE327678 UQA327678 UZW327678 VJS327678 VTO327678 WDK327678 WNG327678 WXC327678 BE393214:BK393214 KQ393214 UM393214 AEI393214 AOE393214 AYA393214 BHW393214 BRS393214 CBO393214 CLK393214 CVG393214 DFC393214 DOY393214 DYU393214 EIQ393214 ESM393214 FCI393214 FME393214 FWA393214 GFW393214 GPS393214 GZO393214 HJK393214 HTG393214 IDC393214 IMY393214 IWU393214 JGQ393214 JQM393214 KAI393214 KKE393214 KUA393214 LDW393214 LNS393214 LXO393214 MHK393214 MRG393214 NBC393214 NKY393214 NUU393214 OEQ393214 OOM393214 OYI393214 PIE393214 PSA393214 QBW393214 QLS393214 QVO393214 RFK393214 RPG393214 RZC393214 SIY393214 SSU393214 TCQ393214 TMM393214 TWI393214 UGE393214 UQA393214 UZW393214 VJS393214 VTO393214 WDK393214 WNG393214 WXC393214 BE458750:BK458750 KQ458750 UM458750 AEI458750 AOE458750 AYA458750 BHW458750 BRS458750 CBO458750 CLK458750 CVG458750 DFC458750 DOY458750 DYU458750 EIQ458750 ESM458750 FCI458750 FME458750 FWA458750 GFW458750 GPS458750 GZO458750 HJK458750 HTG458750 IDC458750 IMY458750 IWU458750 JGQ458750 JQM458750 KAI458750 KKE458750 KUA458750 LDW458750 LNS458750 LXO458750 MHK458750 MRG458750 NBC458750 NKY458750 NUU458750 OEQ458750 OOM458750 OYI458750 PIE458750 PSA458750 QBW458750 QLS458750 QVO458750 RFK458750 RPG458750 RZC458750 SIY458750 SSU458750 TCQ458750 TMM458750 TWI458750 UGE458750 UQA458750 UZW458750 VJS458750 VTO458750 WDK458750 WNG458750 WXC458750 BE524286:BK524286 KQ524286 UM524286 AEI524286 AOE524286 AYA524286 BHW524286 BRS524286 CBO524286 CLK524286 CVG524286 DFC524286 DOY524286 DYU524286 EIQ524286 ESM524286 FCI524286 FME524286 FWA524286 GFW524286 GPS524286 GZO524286 HJK524286 HTG524286 IDC524286 IMY524286 IWU524286 JGQ524286 JQM524286 KAI524286 KKE524286 KUA524286 LDW524286 LNS524286 LXO524286 MHK524286 MRG524286 NBC524286 NKY524286 NUU524286 OEQ524286 OOM524286 OYI524286 PIE524286 PSA524286 QBW524286 QLS524286 QVO524286 RFK524286 RPG524286 RZC524286 SIY524286 SSU524286 TCQ524286 TMM524286 TWI524286 UGE524286 UQA524286 UZW524286 VJS524286 VTO524286 WDK524286 WNG524286 WXC524286 BE589822:BK589822 KQ589822 UM589822 AEI589822 AOE589822 AYA589822 BHW589822 BRS589822 CBO589822 CLK589822 CVG589822 DFC589822 DOY589822 DYU589822 EIQ589822 ESM589822 FCI589822 FME589822 FWA589822 GFW589822 GPS589822 GZO589822 HJK589822 HTG589822 IDC589822 IMY589822 IWU589822 JGQ589822 JQM589822 KAI589822 KKE589822 KUA589822 LDW589822 LNS589822 LXO589822 MHK589822 MRG589822 NBC589822 NKY589822 NUU589822 OEQ589822 OOM589822 OYI589822 PIE589822 PSA589822 QBW589822 QLS589822 QVO589822 RFK589822 RPG589822 RZC589822 SIY589822 SSU589822 TCQ589822 TMM589822 TWI589822 UGE589822 UQA589822 UZW589822 VJS589822 VTO589822 WDK589822 WNG589822 WXC589822 BE655358:BK655358 KQ655358 UM655358 AEI655358 AOE655358 AYA655358 BHW655358 BRS655358 CBO655358 CLK655358 CVG655358 DFC655358 DOY655358 DYU655358 EIQ655358 ESM655358 FCI655358 FME655358 FWA655358 GFW655358 GPS655358 GZO655358 HJK655358 HTG655358 IDC655358 IMY655358 IWU655358 JGQ655358 JQM655358 KAI655358 KKE655358 KUA655358 LDW655358 LNS655358 LXO655358 MHK655358 MRG655358 NBC655358 NKY655358 NUU655358 OEQ655358 OOM655358 OYI655358 PIE655358 PSA655358 QBW655358 QLS655358 QVO655358 RFK655358 RPG655358 RZC655358 SIY655358 SSU655358 TCQ655358 TMM655358 TWI655358 UGE655358 UQA655358 UZW655358 VJS655358 VTO655358 WDK655358 WNG655358 WXC655358 BE720894:BK720894 KQ720894 UM720894 AEI720894 AOE720894 AYA720894 BHW720894 BRS720894 CBO720894 CLK720894 CVG720894 DFC720894 DOY720894 DYU720894 EIQ720894 ESM720894 FCI720894 FME720894 FWA720894 GFW720894 GPS720894 GZO720894 HJK720894 HTG720894 IDC720894 IMY720894 IWU720894 JGQ720894 JQM720894 KAI720894 KKE720894 KUA720894 LDW720894 LNS720894 LXO720894 MHK720894 MRG720894 NBC720894 NKY720894 NUU720894 OEQ720894 OOM720894 OYI720894 PIE720894 PSA720894 QBW720894 QLS720894 QVO720894 RFK720894 RPG720894 RZC720894 SIY720894 SSU720894 TCQ720894 TMM720894 TWI720894 UGE720894 UQA720894 UZW720894 VJS720894 VTO720894 WDK720894 WNG720894 WXC720894 BE786430:BK786430 KQ786430 UM786430 AEI786430 AOE786430 AYA786430 BHW786430 BRS786430 CBO786430 CLK786430 CVG786430 DFC786430 DOY786430 DYU786430 EIQ786430 ESM786430 FCI786430 FME786430 FWA786430 GFW786430 GPS786430 GZO786430 HJK786430 HTG786430 IDC786430 IMY786430 IWU786430 JGQ786430 JQM786430 KAI786430 KKE786430 KUA786430 LDW786430 LNS786430 LXO786430 MHK786430 MRG786430 NBC786430 NKY786430 NUU786430 OEQ786430 OOM786430 OYI786430 PIE786430 PSA786430 QBW786430 QLS786430 QVO786430 RFK786430 RPG786430 RZC786430 SIY786430 SSU786430 TCQ786430 TMM786430 TWI786430 UGE786430 UQA786430 UZW786430 VJS786430 VTO786430 WDK786430 WNG786430 WXC786430 BE851966:BK851966 KQ851966 UM851966 AEI851966 AOE851966 AYA851966 BHW851966 BRS851966 CBO851966 CLK851966 CVG851966 DFC851966 DOY851966 DYU851966 EIQ851966 ESM851966 FCI851966 FME851966 FWA851966 GFW851966 GPS851966 GZO851966 HJK851966 HTG851966 IDC851966 IMY851966 IWU851966 JGQ851966 JQM851966 KAI851966 KKE851966 KUA851966 LDW851966 LNS851966 LXO851966 MHK851966 MRG851966 NBC851966 NKY851966 NUU851966 OEQ851966 OOM851966 OYI851966 PIE851966 PSA851966 QBW851966 QLS851966 QVO851966 RFK851966 RPG851966 RZC851966 SIY851966 SSU851966 TCQ851966 TMM851966 TWI851966 UGE851966 UQA851966 UZW851966 VJS851966 VTO851966 WDK851966 WNG851966 WXC851966 BE917502:BK917502 KQ917502 UM917502 AEI917502 AOE917502 AYA917502 BHW917502 BRS917502 CBO917502 CLK917502 CVG917502 DFC917502 DOY917502 DYU917502 EIQ917502 ESM917502 FCI917502 FME917502 FWA917502 GFW917502 GPS917502 GZO917502 HJK917502 HTG917502 IDC917502 IMY917502 IWU917502 JGQ917502 JQM917502 KAI917502 KKE917502 KUA917502 LDW917502 LNS917502 LXO917502 MHK917502 MRG917502 NBC917502 NKY917502 NUU917502 OEQ917502 OOM917502 OYI917502 PIE917502 PSA917502 QBW917502 QLS917502 QVO917502 RFK917502 RPG917502 RZC917502 SIY917502 SSU917502 TCQ917502 TMM917502 TWI917502 UGE917502 UQA917502 UZW917502 VJS917502 VTO917502 WDK917502 WNG917502 WXC917502 BE983038:BK983038 KQ983038 UM983038 AEI983038 AOE983038 AYA983038 BHW983038 BRS983038 CBO983038 CLK983038 CVG983038 DFC983038 DOY983038 DYU983038 EIQ983038 ESM983038 FCI983038 FME983038 FWA983038 GFW983038 GPS983038 GZO983038 HJK983038 HTG983038 IDC983038 IMY983038 IWU983038 JGQ983038 JQM983038 KAI983038 KKE983038 KUA983038 LDW983038 LNS983038 LXO983038 MHK983038 MRG983038 NBC983038 NKY983038 NUU983038 OEQ983038 OOM983038 OYI983038 PIE983038 PSA983038 QBW983038 QLS983038 QVO983038 RFK983038 RPG983038 RZC983038 SIY983038 SSU983038 TCQ983038 TMM983038 TWI983038 UGE983038 UQA983038 UZW983038 VJS983038 VTO983038 WDK983038 WNG983038 WXC983038 UQA23 KQ17 UM17 AEI17 AOE17 AYA17 BHW17 BRS17 CBO17 CLK17 CVG17 DFC17 DOY17 DYU17 EIQ17 ESM17 FCI17 FME17 FWA17 GFW17 GPS17 GZO17 HJK17 HTG17 IDC17 IMY17 IWU17 JGQ17 JQM17 KAI17 KKE17 KUA17 LDW17 LNS17 LXO17 MHK17 MRG17 NBC17 NKY17 NUU17 OEQ17 OOM17 OYI17 PIE17 PSA17 QBW17 QLS17 QVO17 RFK17 RPG17 RZC17 SIY17 SSU17 TCQ17 TMM17 TWI17 UGE17 UQA17 UZW17 VJS17 WXC23 UGE23 VJS23 UZW23 KP20 UL20 AEH20 AOD20 AXZ20 BHV20 BRR20 CBN20 CLJ20 CVF20 DFB20 DOX20 DYT20 EIP20 ESL20 FCH20 FMD20 FVZ20 GFV20 GPR20 GZN20 HJJ20 HTF20 IDB20 IMX20 IWT20 JGP20 JQL20 KAH20 KKD20 KTZ20 LDV20 LNR20 LXN20 MHJ20 MRF20 NBB20 NKX20 NUT20 OEP20 OOL20 OYH20 PID20 PRZ20 QBV20 QLR20 QVN20 RFJ20 RPF20 RZB20 SIX20 SST20 TCP20 TML20 TWH20 UGD20 UPZ20 UZV20 VJR20 VTN20 WDJ20 WNF20 WXB20 KP22:KQ22 UL22:UM22 AEH22:AEI22 AOD22:AOE22 AXZ22:AYA22 BHV22:BHW22 BRR22:BRS22 CBN22:CBO22 CLJ22:CLK22 CVF22:CVG22 DFB22:DFC22 DOX22:DOY22 DYT22:DYU22 EIP22:EIQ22 ESL22:ESM22 FCH22:FCI22 FMD22:FME22 FVZ22:FWA22 GFV22:GFW22 GPR22:GPS22 GZN22:GZO22 HJJ22:HJK22 HTF22:HTG22 IDB22:IDC22 IMX22:IMY22 IWT22:IWU22 JGP22:JGQ22 JQL22:JQM22 KAH22:KAI22 KKD22:KKE22 KTZ22:KUA22 LDV22:LDW22 LNR22:LNS22 LXN22:LXO22 MHJ22:MHK22 MRF22:MRG22 NBB22:NBC22 NKX22:NKY22 NUT22:NUU22 OEP22:OEQ22 OOL22:OOM22 OYH22:OYI22 PID22:PIE22 PRZ22:PSA22 QBV22:QBW22 QLR22:QLS22 QVN22:QVO22 RFJ22:RFK22 RPF22:RPG22 RZB22:RZC22 SIX22:SIY22 SST22:SSU22 TCP22:TCQ22 TML22:TMM22 TWH22:TWI22 UGD22:UGE22 UPZ22:UQA22 UZV22:UZW22 VJR22:VJS22 VTN22:VTO22 WDJ22:WDK22 WNF22:WNG22 WXB22:WXC22 JQ26 TM26 ADI26 ANE26 AXA26 BGW26 BQS26 CAO26 CKK26 CUG26 DEC26 DNY26 DXU26 EHQ26 ERM26 FBI26 FLE26 FVA26 GEW26 GOS26 GYO26 HIK26 HSG26 ICC26 ILY26 IVU26 JFQ26 JPM26 JZI26 KJE26 KTA26 LCW26 LMS26 LWO26 MGK26 MQG26 NAC26 NJY26 NTU26 ODQ26 ONM26 OXI26 PHE26 PRA26 QAW26 QKS26 QUO26 REK26 ROG26 RYC26 SHY26 SRU26 TBQ26 TLM26 TVI26 UFE26 UPA26 UYW26 VIS26 VSO26 WCK26 WMG26 WWC26 JT26 TP26 ADL26 ANH26 AXD26 BGZ26 BQV26 CAR26 CKN26 CUJ26 DEF26 DOB26 DXX26 EHT26 ERP26 FBL26 FLH26 FVD26 GEZ26 GOV26 GYR26 HIN26 HSJ26 ICF26 IMB26 IVX26 JFT26 JPP26 JZL26 KJH26 KTD26 LCZ26 LMV26 LWR26 MGN26 MQJ26 NAF26 NKB26 NTX26 ODT26 ONP26 OXL26 PHH26 PRD26 QAZ26 QKV26 QUR26 REN26 ROJ26 RYF26 SIB26 SRX26 TBT26 TLP26 TVL26 UFH26 UPD26 UYZ26 VIV26 VSR26 WCN26 WMJ26 WWF26 KZ24 UV24 AER24 AON24 AYJ24 BIF24 BSB24 CBX24 CLT24 CVP24 DFL24 DPH24 DZD24 EIZ24 ESV24 FCR24 FMN24 FWJ24 GGF24 GQB24 GZX24 HJT24 HTP24 IDL24 INH24 IXD24 JGZ24 JQV24 KAR24 KKN24 KUJ24 LEF24 LOB24 LXX24 MHT24 MRP24 NBL24 NLH24 NVD24 OEZ24 OOV24 OYR24 PIN24 PSJ24 QCF24 QMB24 QVX24 RFT24 RPP24 RZL24 SJH24 STD24 TCZ24 TMV24 TWR24 UGN24 UQJ24 VAF24 VKB24 VTX24 WDT24 WNP24 WXL24 VTO23 KQ23 UM23 AEI23 AOE23 AYA23 BHW23 BRS23 CBO23 CLK23 CVG23 DFC23 DOY23 DYU23 EIQ23 ESM23 FCI23 FME23 FWA23 GFW23 GPS23 GZO23 HJK23 HTG23 IDC23 IMY23 IWU23 JGQ23 JQM23 KAI23 KKE23 KUA23 LDW23 LNS23 LXO23 MHK23 MRG23 NBC23 NKY23 NUU23 OEQ23 OOM23 OYI23 PIE23 PSA23 QBW23 QLS23 QVO23 RFK23 RPG23 RZC23 SIY23 SSU23 TCQ23 SQ41:SQ42 ACM41:ACM42 AMI41:AMI42 AWE41:AWE42 BGA41:BGA42 BPW41:BPW42 BZS41:BZS42 CJO41:CJO42 CTK41:CTK42 DDG41:DDG42 DNC41:DNC42 DWY41:DWY42 EGU41:EGU42 EQQ41:EQQ42 FAM41:FAM42 FKI41:FKI42 FUE41:FUE42 GEA41:GEA42 GNW41:GNW42 GXS41:GXS42 HHO41:HHO42 HRK41:HRK42 IBG41:IBG42 ILC41:ILC42 IUY41:IUY42 JEU41:JEU42 JOQ41:JOQ42 JYM41:JYM42 KII41:KII42 KSE41:KSE42 LCA41:LCA42 LLW41:LLW42 LVS41:LVS42 MFO41:MFO42 MPK41:MPK42 MZG41:MZG42 NJC41:NJC42 NSY41:NSY42 OCU41:OCU42 OMQ41:OMQ42 OWM41:OWM42 PGI41:PGI42 PQE41:PQE42 QAA41:QAA42 QJW41:QJW42 QTS41:QTS42 RDO41:RDO42 RNK41:RNK42 RXG41:RXG42 SHC41:SHC42 SQY41:SQY42 TAU41:TAU42 TKQ41:TKQ42 TUM41:TUM42 UEI41:UEI42 UOE41:UOE42 UYA41:UYA42 VHW41:VHW42 VRS41:VRS42 WBO41:WBO42 WLK41:WLK42 WVG41:WVG42</xm:sqref>
        </x14:dataValidation>
        <x14:dataValidation imeMode="off" allowBlank="1" showInputMessage="1" showErrorMessage="1" xr:uid="{09254593-307A-4FF2-94DF-4F6771300321}">
          <xm:sqref>BHN31:BHZ34 KR49:KS49 UN49:UO49 AEJ49:AEK49 AOF49:AOG49 AYB49:AYC49 BHX49:BHY49 BRT49:BRU49 CBP49:CBQ49 CLL49:CLM49 CVH49:CVI49 DFD49:DFE49 DOZ49:DPA49 DYV49:DYW49 EIR49:EIS49 ESN49:ESO49 FCJ49:FCK49 FMF49:FMG49 FWB49:FWC49 GFX49:GFY49 GPT49:GPU49 GZP49:GZQ49 HJL49:HJM49 HTH49:HTI49 IDD49:IDE49 IMZ49:INA49 IWV49:IWW49 JGR49:JGS49 JQN49:JQO49 KAJ49:KAK49 KKF49:KKG49 KUB49:KUC49 LDX49:LDY49 LNT49:LNU49 LXP49:LXQ49 MHL49:MHM49 MRH49:MRI49 NBD49:NBE49 NKZ49:NLA49 NUV49:NUW49 OER49:OES49 OON49:OOO49 OYJ49:OYK49 PIF49:PIG49 PSB49:PSC49 QBX49:QBY49 QLT49:QLU49 QVP49:QVQ49 RFL49:RFM49 RPH49:RPI49 RZD49:RZE49 SIZ49:SJA49 SSV49:SSW49 TCR49:TCS49 TMN49:TMO49 TWJ49:TWK49 UGF49:UGG49 UQB49:UQC49 UZX49:UZY49 VJT49:VJU49 VTP49:VTQ49 WDL49:WDM49 WNH49:WNI49 WXD49:WXE49 BL65568:BO65568 KR65568:KS65568 UN65568:UO65568 AEJ65568:AEK65568 AOF65568:AOG65568 AYB65568:AYC65568 BHX65568:BHY65568 BRT65568:BRU65568 CBP65568:CBQ65568 CLL65568:CLM65568 CVH65568:CVI65568 DFD65568:DFE65568 DOZ65568:DPA65568 DYV65568:DYW65568 EIR65568:EIS65568 ESN65568:ESO65568 FCJ65568:FCK65568 FMF65568:FMG65568 FWB65568:FWC65568 GFX65568:GFY65568 GPT65568:GPU65568 GZP65568:GZQ65568 HJL65568:HJM65568 HTH65568:HTI65568 IDD65568:IDE65568 IMZ65568:INA65568 IWV65568:IWW65568 JGR65568:JGS65568 JQN65568:JQO65568 KAJ65568:KAK65568 KKF65568:KKG65568 KUB65568:KUC65568 LDX65568:LDY65568 LNT65568:LNU65568 LXP65568:LXQ65568 MHL65568:MHM65568 MRH65568:MRI65568 NBD65568:NBE65568 NKZ65568:NLA65568 NUV65568:NUW65568 OER65568:OES65568 OON65568:OOO65568 OYJ65568:OYK65568 PIF65568:PIG65568 PSB65568:PSC65568 QBX65568:QBY65568 QLT65568:QLU65568 QVP65568:QVQ65568 RFL65568:RFM65568 RPH65568:RPI65568 RZD65568:RZE65568 SIZ65568:SJA65568 SSV65568:SSW65568 TCR65568:TCS65568 TMN65568:TMO65568 TWJ65568:TWK65568 UGF65568:UGG65568 UQB65568:UQC65568 UZX65568:UZY65568 VJT65568:VJU65568 VTP65568:VTQ65568 WDL65568:WDM65568 WNH65568:WNI65568 WXD65568:WXE65568 BL131104:BO131104 KR131104:KS131104 UN131104:UO131104 AEJ131104:AEK131104 AOF131104:AOG131104 AYB131104:AYC131104 BHX131104:BHY131104 BRT131104:BRU131104 CBP131104:CBQ131104 CLL131104:CLM131104 CVH131104:CVI131104 DFD131104:DFE131104 DOZ131104:DPA131104 DYV131104:DYW131104 EIR131104:EIS131104 ESN131104:ESO131104 FCJ131104:FCK131104 FMF131104:FMG131104 FWB131104:FWC131104 GFX131104:GFY131104 GPT131104:GPU131104 GZP131104:GZQ131104 HJL131104:HJM131104 HTH131104:HTI131104 IDD131104:IDE131104 IMZ131104:INA131104 IWV131104:IWW131104 JGR131104:JGS131104 JQN131104:JQO131104 KAJ131104:KAK131104 KKF131104:KKG131104 KUB131104:KUC131104 LDX131104:LDY131104 LNT131104:LNU131104 LXP131104:LXQ131104 MHL131104:MHM131104 MRH131104:MRI131104 NBD131104:NBE131104 NKZ131104:NLA131104 NUV131104:NUW131104 OER131104:OES131104 OON131104:OOO131104 OYJ131104:OYK131104 PIF131104:PIG131104 PSB131104:PSC131104 QBX131104:QBY131104 QLT131104:QLU131104 QVP131104:QVQ131104 RFL131104:RFM131104 RPH131104:RPI131104 RZD131104:RZE131104 SIZ131104:SJA131104 SSV131104:SSW131104 TCR131104:TCS131104 TMN131104:TMO131104 TWJ131104:TWK131104 UGF131104:UGG131104 UQB131104:UQC131104 UZX131104:UZY131104 VJT131104:VJU131104 VTP131104:VTQ131104 WDL131104:WDM131104 WNH131104:WNI131104 WXD131104:WXE131104 BL196640:BO196640 KR196640:KS196640 UN196640:UO196640 AEJ196640:AEK196640 AOF196640:AOG196640 AYB196640:AYC196640 BHX196640:BHY196640 BRT196640:BRU196640 CBP196640:CBQ196640 CLL196640:CLM196640 CVH196640:CVI196640 DFD196640:DFE196640 DOZ196640:DPA196640 DYV196640:DYW196640 EIR196640:EIS196640 ESN196640:ESO196640 FCJ196640:FCK196640 FMF196640:FMG196640 FWB196640:FWC196640 GFX196640:GFY196640 GPT196640:GPU196640 GZP196640:GZQ196640 HJL196640:HJM196640 HTH196640:HTI196640 IDD196640:IDE196640 IMZ196640:INA196640 IWV196640:IWW196640 JGR196640:JGS196640 JQN196640:JQO196640 KAJ196640:KAK196640 KKF196640:KKG196640 KUB196640:KUC196640 LDX196640:LDY196640 LNT196640:LNU196640 LXP196640:LXQ196640 MHL196640:MHM196640 MRH196640:MRI196640 NBD196640:NBE196640 NKZ196640:NLA196640 NUV196640:NUW196640 OER196640:OES196640 OON196640:OOO196640 OYJ196640:OYK196640 PIF196640:PIG196640 PSB196640:PSC196640 QBX196640:QBY196640 QLT196640:QLU196640 QVP196640:QVQ196640 RFL196640:RFM196640 RPH196640:RPI196640 RZD196640:RZE196640 SIZ196640:SJA196640 SSV196640:SSW196640 TCR196640:TCS196640 TMN196640:TMO196640 TWJ196640:TWK196640 UGF196640:UGG196640 UQB196640:UQC196640 UZX196640:UZY196640 VJT196640:VJU196640 VTP196640:VTQ196640 WDL196640:WDM196640 WNH196640:WNI196640 WXD196640:WXE196640 BL262176:BO262176 KR262176:KS262176 UN262176:UO262176 AEJ262176:AEK262176 AOF262176:AOG262176 AYB262176:AYC262176 BHX262176:BHY262176 BRT262176:BRU262176 CBP262176:CBQ262176 CLL262176:CLM262176 CVH262176:CVI262176 DFD262176:DFE262176 DOZ262176:DPA262176 DYV262176:DYW262176 EIR262176:EIS262176 ESN262176:ESO262176 FCJ262176:FCK262176 FMF262176:FMG262176 FWB262176:FWC262176 GFX262176:GFY262176 GPT262176:GPU262176 GZP262176:GZQ262176 HJL262176:HJM262176 HTH262176:HTI262176 IDD262176:IDE262176 IMZ262176:INA262176 IWV262176:IWW262176 JGR262176:JGS262176 JQN262176:JQO262176 KAJ262176:KAK262176 KKF262176:KKG262176 KUB262176:KUC262176 LDX262176:LDY262176 LNT262176:LNU262176 LXP262176:LXQ262176 MHL262176:MHM262176 MRH262176:MRI262176 NBD262176:NBE262176 NKZ262176:NLA262176 NUV262176:NUW262176 OER262176:OES262176 OON262176:OOO262176 OYJ262176:OYK262176 PIF262176:PIG262176 PSB262176:PSC262176 QBX262176:QBY262176 QLT262176:QLU262176 QVP262176:QVQ262176 RFL262176:RFM262176 RPH262176:RPI262176 RZD262176:RZE262176 SIZ262176:SJA262176 SSV262176:SSW262176 TCR262176:TCS262176 TMN262176:TMO262176 TWJ262176:TWK262176 UGF262176:UGG262176 UQB262176:UQC262176 UZX262176:UZY262176 VJT262176:VJU262176 VTP262176:VTQ262176 WDL262176:WDM262176 WNH262176:WNI262176 WXD262176:WXE262176 BL327712:BO327712 KR327712:KS327712 UN327712:UO327712 AEJ327712:AEK327712 AOF327712:AOG327712 AYB327712:AYC327712 BHX327712:BHY327712 BRT327712:BRU327712 CBP327712:CBQ327712 CLL327712:CLM327712 CVH327712:CVI327712 DFD327712:DFE327712 DOZ327712:DPA327712 DYV327712:DYW327712 EIR327712:EIS327712 ESN327712:ESO327712 FCJ327712:FCK327712 FMF327712:FMG327712 FWB327712:FWC327712 GFX327712:GFY327712 GPT327712:GPU327712 GZP327712:GZQ327712 HJL327712:HJM327712 HTH327712:HTI327712 IDD327712:IDE327712 IMZ327712:INA327712 IWV327712:IWW327712 JGR327712:JGS327712 JQN327712:JQO327712 KAJ327712:KAK327712 KKF327712:KKG327712 KUB327712:KUC327712 LDX327712:LDY327712 LNT327712:LNU327712 LXP327712:LXQ327712 MHL327712:MHM327712 MRH327712:MRI327712 NBD327712:NBE327712 NKZ327712:NLA327712 NUV327712:NUW327712 OER327712:OES327712 OON327712:OOO327712 OYJ327712:OYK327712 PIF327712:PIG327712 PSB327712:PSC327712 QBX327712:QBY327712 QLT327712:QLU327712 QVP327712:QVQ327712 RFL327712:RFM327712 RPH327712:RPI327712 RZD327712:RZE327712 SIZ327712:SJA327712 SSV327712:SSW327712 TCR327712:TCS327712 TMN327712:TMO327712 TWJ327712:TWK327712 UGF327712:UGG327712 UQB327712:UQC327712 UZX327712:UZY327712 VJT327712:VJU327712 VTP327712:VTQ327712 WDL327712:WDM327712 WNH327712:WNI327712 WXD327712:WXE327712 BL393248:BO393248 KR393248:KS393248 UN393248:UO393248 AEJ393248:AEK393248 AOF393248:AOG393248 AYB393248:AYC393248 BHX393248:BHY393248 BRT393248:BRU393248 CBP393248:CBQ393248 CLL393248:CLM393248 CVH393248:CVI393248 DFD393248:DFE393248 DOZ393248:DPA393248 DYV393248:DYW393248 EIR393248:EIS393248 ESN393248:ESO393248 FCJ393248:FCK393248 FMF393248:FMG393248 FWB393248:FWC393248 GFX393248:GFY393248 GPT393248:GPU393248 GZP393248:GZQ393248 HJL393248:HJM393248 HTH393248:HTI393248 IDD393248:IDE393248 IMZ393248:INA393248 IWV393248:IWW393248 JGR393248:JGS393248 JQN393248:JQO393248 KAJ393248:KAK393248 KKF393248:KKG393248 KUB393248:KUC393248 LDX393248:LDY393248 LNT393248:LNU393248 LXP393248:LXQ393248 MHL393248:MHM393248 MRH393248:MRI393248 NBD393248:NBE393248 NKZ393248:NLA393248 NUV393248:NUW393248 OER393248:OES393248 OON393248:OOO393248 OYJ393248:OYK393248 PIF393248:PIG393248 PSB393248:PSC393248 QBX393248:QBY393248 QLT393248:QLU393248 QVP393248:QVQ393248 RFL393248:RFM393248 RPH393248:RPI393248 RZD393248:RZE393248 SIZ393248:SJA393248 SSV393248:SSW393248 TCR393248:TCS393248 TMN393248:TMO393248 TWJ393248:TWK393248 UGF393248:UGG393248 UQB393248:UQC393248 UZX393248:UZY393248 VJT393248:VJU393248 VTP393248:VTQ393248 WDL393248:WDM393248 WNH393248:WNI393248 WXD393248:WXE393248 BL458784:BO458784 KR458784:KS458784 UN458784:UO458784 AEJ458784:AEK458784 AOF458784:AOG458784 AYB458784:AYC458784 BHX458784:BHY458784 BRT458784:BRU458784 CBP458784:CBQ458784 CLL458784:CLM458784 CVH458784:CVI458784 DFD458784:DFE458784 DOZ458784:DPA458784 DYV458784:DYW458784 EIR458784:EIS458784 ESN458784:ESO458784 FCJ458784:FCK458784 FMF458784:FMG458784 FWB458784:FWC458784 GFX458784:GFY458784 GPT458784:GPU458784 GZP458784:GZQ458784 HJL458784:HJM458784 HTH458784:HTI458784 IDD458784:IDE458784 IMZ458784:INA458784 IWV458784:IWW458784 JGR458784:JGS458784 JQN458784:JQO458784 KAJ458784:KAK458784 KKF458784:KKG458784 KUB458784:KUC458784 LDX458784:LDY458784 LNT458784:LNU458784 LXP458784:LXQ458784 MHL458784:MHM458784 MRH458784:MRI458784 NBD458784:NBE458784 NKZ458784:NLA458784 NUV458784:NUW458784 OER458784:OES458784 OON458784:OOO458784 OYJ458784:OYK458784 PIF458784:PIG458784 PSB458784:PSC458784 QBX458784:QBY458784 QLT458784:QLU458784 QVP458784:QVQ458784 RFL458784:RFM458784 RPH458784:RPI458784 RZD458784:RZE458784 SIZ458784:SJA458784 SSV458784:SSW458784 TCR458784:TCS458784 TMN458784:TMO458784 TWJ458784:TWK458784 UGF458784:UGG458784 UQB458784:UQC458784 UZX458784:UZY458784 VJT458784:VJU458784 VTP458784:VTQ458784 WDL458784:WDM458784 WNH458784:WNI458784 WXD458784:WXE458784 BL524320:BO524320 KR524320:KS524320 UN524320:UO524320 AEJ524320:AEK524320 AOF524320:AOG524320 AYB524320:AYC524320 BHX524320:BHY524320 BRT524320:BRU524320 CBP524320:CBQ524320 CLL524320:CLM524320 CVH524320:CVI524320 DFD524320:DFE524320 DOZ524320:DPA524320 DYV524320:DYW524320 EIR524320:EIS524320 ESN524320:ESO524320 FCJ524320:FCK524320 FMF524320:FMG524320 FWB524320:FWC524320 GFX524320:GFY524320 GPT524320:GPU524320 GZP524320:GZQ524320 HJL524320:HJM524320 HTH524320:HTI524320 IDD524320:IDE524320 IMZ524320:INA524320 IWV524320:IWW524320 JGR524320:JGS524320 JQN524320:JQO524320 KAJ524320:KAK524320 KKF524320:KKG524320 KUB524320:KUC524320 LDX524320:LDY524320 LNT524320:LNU524320 LXP524320:LXQ524320 MHL524320:MHM524320 MRH524320:MRI524320 NBD524320:NBE524320 NKZ524320:NLA524320 NUV524320:NUW524320 OER524320:OES524320 OON524320:OOO524320 OYJ524320:OYK524320 PIF524320:PIG524320 PSB524320:PSC524320 QBX524320:QBY524320 QLT524320:QLU524320 QVP524320:QVQ524320 RFL524320:RFM524320 RPH524320:RPI524320 RZD524320:RZE524320 SIZ524320:SJA524320 SSV524320:SSW524320 TCR524320:TCS524320 TMN524320:TMO524320 TWJ524320:TWK524320 UGF524320:UGG524320 UQB524320:UQC524320 UZX524320:UZY524320 VJT524320:VJU524320 VTP524320:VTQ524320 WDL524320:WDM524320 WNH524320:WNI524320 WXD524320:WXE524320 BL589856:BO589856 KR589856:KS589856 UN589856:UO589856 AEJ589856:AEK589856 AOF589856:AOG589856 AYB589856:AYC589856 BHX589856:BHY589856 BRT589856:BRU589856 CBP589856:CBQ589856 CLL589856:CLM589856 CVH589856:CVI589856 DFD589856:DFE589856 DOZ589856:DPA589856 DYV589856:DYW589856 EIR589856:EIS589856 ESN589856:ESO589856 FCJ589856:FCK589856 FMF589856:FMG589856 FWB589856:FWC589856 GFX589856:GFY589856 GPT589856:GPU589856 GZP589856:GZQ589856 HJL589856:HJM589856 HTH589856:HTI589856 IDD589856:IDE589856 IMZ589856:INA589856 IWV589856:IWW589856 JGR589856:JGS589856 JQN589856:JQO589856 KAJ589856:KAK589856 KKF589856:KKG589856 KUB589856:KUC589856 LDX589856:LDY589856 LNT589856:LNU589856 LXP589856:LXQ589856 MHL589856:MHM589856 MRH589856:MRI589856 NBD589856:NBE589856 NKZ589856:NLA589856 NUV589856:NUW589856 OER589856:OES589856 OON589856:OOO589856 OYJ589856:OYK589856 PIF589856:PIG589856 PSB589856:PSC589856 QBX589856:QBY589856 QLT589856:QLU589856 QVP589856:QVQ589856 RFL589856:RFM589856 RPH589856:RPI589856 RZD589856:RZE589856 SIZ589856:SJA589856 SSV589856:SSW589856 TCR589856:TCS589856 TMN589856:TMO589856 TWJ589856:TWK589856 UGF589856:UGG589856 UQB589856:UQC589856 UZX589856:UZY589856 VJT589856:VJU589856 VTP589856:VTQ589856 WDL589856:WDM589856 WNH589856:WNI589856 WXD589856:WXE589856 BL655392:BO655392 KR655392:KS655392 UN655392:UO655392 AEJ655392:AEK655392 AOF655392:AOG655392 AYB655392:AYC655392 BHX655392:BHY655392 BRT655392:BRU655392 CBP655392:CBQ655392 CLL655392:CLM655392 CVH655392:CVI655392 DFD655392:DFE655392 DOZ655392:DPA655392 DYV655392:DYW655392 EIR655392:EIS655392 ESN655392:ESO655392 FCJ655392:FCK655392 FMF655392:FMG655392 FWB655392:FWC655392 GFX655392:GFY655392 GPT655392:GPU655392 GZP655392:GZQ655392 HJL655392:HJM655392 HTH655392:HTI655392 IDD655392:IDE655392 IMZ655392:INA655392 IWV655392:IWW655392 JGR655392:JGS655392 JQN655392:JQO655392 KAJ655392:KAK655392 KKF655392:KKG655392 KUB655392:KUC655392 LDX655392:LDY655392 LNT655392:LNU655392 LXP655392:LXQ655392 MHL655392:MHM655392 MRH655392:MRI655392 NBD655392:NBE655392 NKZ655392:NLA655392 NUV655392:NUW655392 OER655392:OES655392 OON655392:OOO655392 OYJ655392:OYK655392 PIF655392:PIG655392 PSB655392:PSC655392 QBX655392:QBY655392 QLT655392:QLU655392 QVP655392:QVQ655392 RFL655392:RFM655392 RPH655392:RPI655392 RZD655392:RZE655392 SIZ655392:SJA655392 SSV655392:SSW655392 TCR655392:TCS655392 TMN655392:TMO655392 TWJ655392:TWK655392 UGF655392:UGG655392 UQB655392:UQC655392 UZX655392:UZY655392 VJT655392:VJU655392 VTP655392:VTQ655392 WDL655392:WDM655392 WNH655392:WNI655392 WXD655392:WXE655392 BL720928:BO720928 KR720928:KS720928 UN720928:UO720928 AEJ720928:AEK720928 AOF720928:AOG720928 AYB720928:AYC720928 BHX720928:BHY720928 BRT720928:BRU720928 CBP720928:CBQ720928 CLL720928:CLM720928 CVH720928:CVI720928 DFD720928:DFE720928 DOZ720928:DPA720928 DYV720928:DYW720928 EIR720928:EIS720928 ESN720928:ESO720928 FCJ720928:FCK720928 FMF720928:FMG720928 FWB720928:FWC720928 GFX720928:GFY720928 GPT720928:GPU720928 GZP720928:GZQ720928 HJL720928:HJM720928 HTH720928:HTI720928 IDD720928:IDE720928 IMZ720928:INA720928 IWV720928:IWW720928 JGR720928:JGS720928 JQN720928:JQO720928 KAJ720928:KAK720928 KKF720928:KKG720928 KUB720928:KUC720928 LDX720928:LDY720928 LNT720928:LNU720928 LXP720928:LXQ720928 MHL720928:MHM720928 MRH720928:MRI720928 NBD720928:NBE720928 NKZ720928:NLA720928 NUV720928:NUW720928 OER720928:OES720928 OON720928:OOO720928 OYJ720928:OYK720928 PIF720928:PIG720928 PSB720928:PSC720928 QBX720928:QBY720928 QLT720928:QLU720928 QVP720928:QVQ720928 RFL720928:RFM720928 RPH720928:RPI720928 RZD720928:RZE720928 SIZ720928:SJA720928 SSV720928:SSW720928 TCR720928:TCS720928 TMN720928:TMO720928 TWJ720928:TWK720928 UGF720928:UGG720928 UQB720928:UQC720928 UZX720928:UZY720928 VJT720928:VJU720928 VTP720928:VTQ720928 WDL720928:WDM720928 WNH720928:WNI720928 WXD720928:WXE720928 BL786464:BO786464 KR786464:KS786464 UN786464:UO786464 AEJ786464:AEK786464 AOF786464:AOG786464 AYB786464:AYC786464 BHX786464:BHY786464 BRT786464:BRU786464 CBP786464:CBQ786464 CLL786464:CLM786464 CVH786464:CVI786464 DFD786464:DFE786464 DOZ786464:DPA786464 DYV786464:DYW786464 EIR786464:EIS786464 ESN786464:ESO786464 FCJ786464:FCK786464 FMF786464:FMG786464 FWB786464:FWC786464 GFX786464:GFY786464 GPT786464:GPU786464 GZP786464:GZQ786464 HJL786464:HJM786464 HTH786464:HTI786464 IDD786464:IDE786464 IMZ786464:INA786464 IWV786464:IWW786464 JGR786464:JGS786464 JQN786464:JQO786464 KAJ786464:KAK786464 KKF786464:KKG786464 KUB786464:KUC786464 LDX786464:LDY786464 LNT786464:LNU786464 LXP786464:LXQ786464 MHL786464:MHM786464 MRH786464:MRI786464 NBD786464:NBE786464 NKZ786464:NLA786464 NUV786464:NUW786464 OER786464:OES786464 OON786464:OOO786464 OYJ786464:OYK786464 PIF786464:PIG786464 PSB786464:PSC786464 QBX786464:QBY786464 QLT786464:QLU786464 QVP786464:QVQ786464 RFL786464:RFM786464 RPH786464:RPI786464 RZD786464:RZE786464 SIZ786464:SJA786464 SSV786464:SSW786464 TCR786464:TCS786464 TMN786464:TMO786464 TWJ786464:TWK786464 UGF786464:UGG786464 UQB786464:UQC786464 UZX786464:UZY786464 VJT786464:VJU786464 VTP786464:VTQ786464 WDL786464:WDM786464 WNH786464:WNI786464 WXD786464:WXE786464 BL852000:BO852000 KR852000:KS852000 UN852000:UO852000 AEJ852000:AEK852000 AOF852000:AOG852000 AYB852000:AYC852000 BHX852000:BHY852000 BRT852000:BRU852000 CBP852000:CBQ852000 CLL852000:CLM852000 CVH852000:CVI852000 DFD852000:DFE852000 DOZ852000:DPA852000 DYV852000:DYW852000 EIR852000:EIS852000 ESN852000:ESO852000 FCJ852000:FCK852000 FMF852000:FMG852000 FWB852000:FWC852000 GFX852000:GFY852000 GPT852000:GPU852000 GZP852000:GZQ852000 HJL852000:HJM852000 HTH852000:HTI852000 IDD852000:IDE852000 IMZ852000:INA852000 IWV852000:IWW852000 JGR852000:JGS852000 JQN852000:JQO852000 KAJ852000:KAK852000 KKF852000:KKG852000 KUB852000:KUC852000 LDX852000:LDY852000 LNT852000:LNU852000 LXP852000:LXQ852000 MHL852000:MHM852000 MRH852000:MRI852000 NBD852000:NBE852000 NKZ852000:NLA852000 NUV852000:NUW852000 OER852000:OES852000 OON852000:OOO852000 OYJ852000:OYK852000 PIF852000:PIG852000 PSB852000:PSC852000 QBX852000:QBY852000 QLT852000:QLU852000 QVP852000:QVQ852000 RFL852000:RFM852000 RPH852000:RPI852000 RZD852000:RZE852000 SIZ852000:SJA852000 SSV852000:SSW852000 TCR852000:TCS852000 TMN852000:TMO852000 TWJ852000:TWK852000 UGF852000:UGG852000 UQB852000:UQC852000 UZX852000:UZY852000 VJT852000:VJU852000 VTP852000:VTQ852000 WDL852000:WDM852000 WNH852000:WNI852000 WXD852000:WXE852000 BL917536:BO917536 KR917536:KS917536 UN917536:UO917536 AEJ917536:AEK917536 AOF917536:AOG917536 AYB917536:AYC917536 BHX917536:BHY917536 BRT917536:BRU917536 CBP917536:CBQ917536 CLL917536:CLM917536 CVH917536:CVI917536 DFD917536:DFE917536 DOZ917536:DPA917536 DYV917536:DYW917536 EIR917536:EIS917536 ESN917536:ESO917536 FCJ917536:FCK917536 FMF917536:FMG917536 FWB917536:FWC917536 GFX917536:GFY917536 GPT917536:GPU917536 GZP917536:GZQ917536 HJL917536:HJM917536 HTH917536:HTI917536 IDD917536:IDE917536 IMZ917536:INA917536 IWV917536:IWW917536 JGR917536:JGS917536 JQN917536:JQO917536 KAJ917536:KAK917536 KKF917536:KKG917536 KUB917536:KUC917536 LDX917536:LDY917536 LNT917536:LNU917536 LXP917536:LXQ917536 MHL917536:MHM917536 MRH917536:MRI917536 NBD917536:NBE917536 NKZ917536:NLA917536 NUV917536:NUW917536 OER917536:OES917536 OON917536:OOO917536 OYJ917536:OYK917536 PIF917536:PIG917536 PSB917536:PSC917536 QBX917536:QBY917536 QLT917536:QLU917536 QVP917536:QVQ917536 RFL917536:RFM917536 RPH917536:RPI917536 RZD917536:RZE917536 SIZ917536:SJA917536 SSV917536:SSW917536 TCR917536:TCS917536 TMN917536:TMO917536 TWJ917536:TWK917536 UGF917536:UGG917536 UQB917536:UQC917536 UZX917536:UZY917536 VJT917536:VJU917536 VTP917536:VTQ917536 WDL917536:WDM917536 WNH917536:WNI917536 WXD917536:WXE917536 BL983072:BO983072 KR983072:KS983072 UN983072:UO983072 AEJ983072:AEK983072 AOF983072:AOG983072 AYB983072:AYC983072 BHX983072:BHY983072 BRT983072:BRU983072 CBP983072:CBQ983072 CLL983072:CLM983072 CVH983072:CVI983072 DFD983072:DFE983072 DOZ983072:DPA983072 DYV983072:DYW983072 EIR983072:EIS983072 ESN983072:ESO983072 FCJ983072:FCK983072 FMF983072:FMG983072 FWB983072:FWC983072 GFX983072:GFY983072 GPT983072:GPU983072 GZP983072:GZQ983072 HJL983072:HJM983072 HTH983072:HTI983072 IDD983072:IDE983072 IMZ983072:INA983072 IWV983072:IWW983072 JGR983072:JGS983072 JQN983072:JQO983072 KAJ983072:KAK983072 KKF983072:KKG983072 KUB983072:KUC983072 LDX983072:LDY983072 LNT983072:LNU983072 LXP983072:LXQ983072 MHL983072:MHM983072 MRH983072:MRI983072 NBD983072:NBE983072 NKZ983072:NLA983072 NUV983072:NUW983072 OER983072:OES983072 OON983072:OOO983072 OYJ983072:OYK983072 PIF983072:PIG983072 PSB983072:PSC983072 QBX983072:QBY983072 QLT983072:QLU983072 QVP983072:QVQ983072 RFL983072:RFM983072 RPH983072:RPI983072 RZD983072:RZE983072 SIZ983072:SJA983072 SSV983072:SSW983072 TCR983072:TCS983072 TMN983072:TMO983072 TWJ983072:TWK983072 UGF983072:UGG983072 UQB983072:UQC983072 UZX983072:UZY983072 VJT983072:VJU983072 VTP983072:VTQ983072 WDL983072:WDM983072 WNH983072:WNI983072 WXD983072:WXE983072 AL65560:AM65560 KI65560 UE65560 AEA65560 ANW65560 AXS65560 BHO65560 BRK65560 CBG65560 CLC65560 CUY65560 DEU65560 DOQ65560 DYM65560 EII65560 ESE65560 FCA65560 FLW65560 FVS65560 GFO65560 GPK65560 GZG65560 HJC65560 HSY65560 ICU65560 IMQ65560 IWM65560 JGI65560 JQE65560 KAA65560 KJW65560 KTS65560 LDO65560 LNK65560 LXG65560 MHC65560 MQY65560 NAU65560 NKQ65560 NUM65560 OEI65560 OOE65560 OYA65560 PHW65560 PRS65560 QBO65560 QLK65560 QVG65560 RFC65560 ROY65560 RYU65560 SIQ65560 SSM65560 TCI65560 TME65560 TWA65560 UFW65560 UPS65560 UZO65560 VJK65560 VTG65560 WDC65560 WMY65560 WWU65560 AL131096:AM131096 KI131096 UE131096 AEA131096 ANW131096 AXS131096 BHO131096 BRK131096 CBG131096 CLC131096 CUY131096 DEU131096 DOQ131096 DYM131096 EII131096 ESE131096 FCA131096 FLW131096 FVS131096 GFO131096 GPK131096 GZG131096 HJC131096 HSY131096 ICU131096 IMQ131096 IWM131096 JGI131096 JQE131096 KAA131096 KJW131096 KTS131096 LDO131096 LNK131096 LXG131096 MHC131096 MQY131096 NAU131096 NKQ131096 NUM131096 OEI131096 OOE131096 OYA131096 PHW131096 PRS131096 QBO131096 QLK131096 QVG131096 RFC131096 ROY131096 RYU131096 SIQ131096 SSM131096 TCI131096 TME131096 TWA131096 UFW131096 UPS131096 UZO131096 VJK131096 VTG131096 WDC131096 WMY131096 WWU131096 AL196632:AM196632 KI196632 UE196632 AEA196632 ANW196632 AXS196632 BHO196632 BRK196632 CBG196632 CLC196632 CUY196632 DEU196632 DOQ196632 DYM196632 EII196632 ESE196632 FCA196632 FLW196632 FVS196632 GFO196632 GPK196632 GZG196632 HJC196632 HSY196632 ICU196632 IMQ196632 IWM196632 JGI196632 JQE196632 KAA196632 KJW196632 KTS196632 LDO196632 LNK196632 LXG196632 MHC196632 MQY196632 NAU196632 NKQ196632 NUM196632 OEI196632 OOE196632 OYA196632 PHW196632 PRS196632 QBO196632 QLK196632 QVG196632 RFC196632 ROY196632 RYU196632 SIQ196632 SSM196632 TCI196632 TME196632 TWA196632 UFW196632 UPS196632 UZO196632 VJK196632 VTG196632 WDC196632 WMY196632 WWU196632 AL262168:AM262168 KI262168 UE262168 AEA262168 ANW262168 AXS262168 BHO262168 BRK262168 CBG262168 CLC262168 CUY262168 DEU262168 DOQ262168 DYM262168 EII262168 ESE262168 FCA262168 FLW262168 FVS262168 GFO262168 GPK262168 GZG262168 HJC262168 HSY262168 ICU262168 IMQ262168 IWM262168 JGI262168 JQE262168 KAA262168 KJW262168 KTS262168 LDO262168 LNK262168 LXG262168 MHC262168 MQY262168 NAU262168 NKQ262168 NUM262168 OEI262168 OOE262168 OYA262168 PHW262168 PRS262168 QBO262168 QLK262168 QVG262168 RFC262168 ROY262168 RYU262168 SIQ262168 SSM262168 TCI262168 TME262168 TWA262168 UFW262168 UPS262168 UZO262168 VJK262168 VTG262168 WDC262168 WMY262168 WWU262168 AL327704:AM327704 KI327704 UE327704 AEA327704 ANW327704 AXS327704 BHO327704 BRK327704 CBG327704 CLC327704 CUY327704 DEU327704 DOQ327704 DYM327704 EII327704 ESE327704 FCA327704 FLW327704 FVS327704 GFO327704 GPK327704 GZG327704 HJC327704 HSY327704 ICU327704 IMQ327704 IWM327704 JGI327704 JQE327704 KAA327704 KJW327704 KTS327704 LDO327704 LNK327704 LXG327704 MHC327704 MQY327704 NAU327704 NKQ327704 NUM327704 OEI327704 OOE327704 OYA327704 PHW327704 PRS327704 QBO327704 QLK327704 QVG327704 RFC327704 ROY327704 RYU327704 SIQ327704 SSM327704 TCI327704 TME327704 TWA327704 UFW327704 UPS327704 UZO327704 VJK327704 VTG327704 WDC327704 WMY327704 WWU327704 AL393240:AM393240 KI393240 UE393240 AEA393240 ANW393240 AXS393240 BHO393240 BRK393240 CBG393240 CLC393240 CUY393240 DEU393240 DOQ393240 DYM393240 EII393240 ESE393240 FCA393240 FLW393240 FVS393240 GFO393240 GPK393240 GZG393240 HJC393240 HSY393240 ICU393240 IMQ393240 IWM393240 JGI393240 JQE393240 KAA393240 KJW393240 KTS393240 LDO393240 LNK393240 LXG393240 MHC393240 MQY393240 NAU393240 NKQ393240 NUM393240 OEI393240 OOE393240 OYA393240 PHW393240 PRS393240 QBO393240 QLK393240 QVG393240 RFC393240 ROY393240 RYU393240 SIQ393240 SSM393240 TCI393240 TME393240 TWA393240 UFW393240 UPS393240 UZO393240 VJK393240 VTG393240 WDC393240 WMY393240 WWU393240 AL458776:AM458776 KI458776 UE458776 AEA458776 ANW458776 AXS458776 BHO458776 BRK458776 CBG458776 CLC458776 CUY458776 DEU458776 DOQ458776 DYM458776 EII458776 ESE458776 FCA458776 FLW458776 FVS458776 GFO458776 GPK458776 GZG458776 HJC458776 HSY458776 ICU458776 IMQ458776 IWM458776 JGI458776 JQE458776 KAA458776 KJW458776 KTS458776 LDO458776 LNK458776 LXG458776 MHC458776 MQY458776 NAU458776 NKQ458776 NUM458776 OEI458776 OOE458776 OYA458776 PHW458776 PRS458776 QBO458776 QLK458776 QVG458776 RFC458776 ROY458776 RYU458776 SIQ458776 SSM458776 TCI458776 TME458776 TWA458776 UFW458776 UPS458776 UZO458776 VJK458776 VTG458776 WDC458776 WMY458776 WWU458776 AL524312:AM524312 KI524312 UE524312 AEA524312 ANW524312 AXS524312 BHO524312 BRK524312 CBG524312 CLC524312 CUY524312 DEU524312 DOQ524312 DYM524312 EII524312 ESE524312 FCA524312 FLW524312 FVS524312 GFO524312 GPK524312 GZG524312 HJC524312 HSY524312 ICU524312 IMQ524312 IWM524312 JGI524312 JQE524312 KAA524312 KJW524312 KTS524312 LDO524312 LNK524312 LXG524312 MHC524312 MQY524312 NAU524312 NKQ524312 NUM524312 OEI524312 OOE524312 OYA524312 PHW524312 PRS524312 QBO524312 QLK524312 QVG524312 RFC524312 ROY524312 RYU524312 SIQ524312 SSM524312 TCI524312 TME524312 TWA524312 UFW524312 UPS524312 UZO524312 VJK524312 VTG524312 WDC524312 WMY524312 WWU524312 AL589848:AM589848 KI589848 UE589848 AEA589848 ANW589848 AXS589848 BHO589848 BRK589848 CBG589848 CLC589848 CUY589848 DEU589848 DOQ589848 DYM589848 EII589848 ESE589848 FCA589848 FLW589848 FVS589848 GFO589848 GPK589848 GZG589848 HJC589848 HSY589848 ICU589848 IMQ589848 IWM589848 JGI589848 JQE589848 KAA589848 KJW589848 KTS589848 LDO589848 LNK589848 LXG589848 MHC589848 MQY589848 NAU589848 NKQ589848 NUM589848 OEI589848 OOE589848 OYA589848 PHW589848 PRS589848 QBO589848 QLK589848 QVG589848 RFC589848 ROY589848 RYU589848 SIQ589848 SSM589848 TCI589848 TME589848 TWA589848 UFW589848 UPS589848 UZO589848 VJK589848 VTG589848 WDC589848 WMY589848 WWU589848 AL655384:AM655384 KI655384 UE655384 AEA655384 ANW655384 AXS655384 BHO655384 BRK655384 CBG655384 CLC655384 CUY655384 DEU655384 DOQ655384 DYM655384 EII655384 ESE655384 FCA655384 FLW655384 FVS655384 GFO655384 GPK655384 GZG655384 HJC655384 HSY655384 ICU655384 IMQ655384 IWM655384 JGI655384 JQE655384 KAA655384 KJW655384 KTS655384 LDO655384 LNK655384 LXG655384 MHC655384 MQY655384 NAU655384 NKQ655384 NUM655384 OEI655384 OOE655384 OYA655384 PHW655384 PRS655384 QBO655384 QLK655384 QVG655384 RFC655384 ROY655384 RYU655384 SIQ655384 SSM655384 TCI655384 TME655384 TWA655384 UFW655384 UPS655384 UZO655384 VJK655384 VTG655384 WDC655384 WMY655384 WWU655384 AL720920:AM720920 KI720920 UE720920 AEA720920 ANW720920 AXS720920 BHO720920 BRK720920 CBG720920 CLC720920 CUY720920 DEU720920 DOQ720920 DYM720920 EII720920 ESE720920 FCA720920 FLW720920 FVS720920 GFO720920 GPK720920 GZG720920 HJC720920 HSY720920 ICU720920 IMQ720920 IWM720920 JGI720920 JQE720920 KAA720920 KJW720920 KTS720920 LDO720920 LNK720920 LXG720920 MHC720920 MQY720920 NAU720920 NKQ720920 NUM720920 OEI720920 OOE720920 OYA720920 PHW720920 PRS720920 QBO720920 QLK720920 QVG720920 RFC720920 ROY720920 RYU720920 SIQ720920 SSM720920 TCI720920 TME720920 TWA720920 UFW720920 UPS720920 UZO720920 VJK720920 VTG720920 WDC720920 WMY720920 WWU720920 AL786456:AM786456 KI786456 UE786456 AEA786456 ANW786456 AXS786456 BHO786456 BRK786456 CBG786456 CLC786456 CUY786456 DEU786456 DOQ786456 DYM786456 EII786456 ESE786456 FCA786456 FLW786456 FVS786456 GFO786456 GPK786456 GZG786456 HJC786456 HSY786456 ICU786456 IMQ786456 IWM786456 JGI786456 JQE786456 KAA786456 KJW786456 KTS786456 LDO786456 LNK786456 LXG786456 MHC786456 MQY786456 NAU786456 NKQ786456 NUM786456 OEI786456 OOE786456 OYA786456 PHW786456 PRS786456 QBO786456 QLK786456 QVG786456 RFC786456 ROY786456 RYU786456 SIQ786456 SSM786456 TCI786456 TME786456 TWA786456 UFW786456 UPS786456 UZO786456 VJK786456 VTG786456 WDC786456 WMY786456 WWU786456 AL851992:AM851992 KI851992 UE851992 AEA851992 ANW851992 AXS851992 BHO851992 BRK851992 CBG851992 CLC851992 CUY851992 DEU851992 DOQ851992 DYM851992 EII851992 ESE851992 FCA851992 FLW851992 FVS851992 GFO851992 GPK851992 GZG851992 HJC851992 HSY851992 ICU851992 IMQ851992 IWM851992 JGI851992 JQE851992 KAA851992 KJW851992 KTS851992 LDO851992 LNK851992 LXG851992 MHC851992 MQY851992 NAU851992 NKQ851992 NUM851992 OEI851992 OOE851992 OYA851992 PHW851992 PRS851992 QBO851992 QLK851992 QVG851992 RFC851992 ROY851992 RYU851992 SIQ851992 SSM851992 TCI851992 TME851992 TWA851992 UFW851992 UPS851992 UZO851992 VJK851992 VTG851992 WDC851992 WMY851992 WWU851992 AL917528:AM917528 KI917528 UE917528 AEA917528 ANW917528 AXS917528 BHO917528 BRK917528 CBG917528 CLC917528 CUY917528 DEU917528 DOQ917528 DYM917528 EII917528 ESE917528 FCA917528 FLW917528 FVS917528 GFO917528 GPK917528 GZG917528 HJC917528 HSY917528 ICU917528 IMQ917528 IWM917528 JGI917528 JQE917528 KAA917528 KJW917528 KTS917528 LDO917528 LNK917528 LXG917528 MHC917528 MQY917528 NAU917528 NKQ917528 NUM917528 OEI917528 OOE917528 OYA917528 PHW917528 PRS917528 QBO917528 QLK917528 QVG917528 RFC917528 ROY917528 RYU917528 SIQ917528 SSM917528 TCI917528 TME917528 TWA917528 UFW917528 UPS917528 UZO917528 VJK917528 VTG917528 WDC917528 WMY917528 WWU917528 AL983064:AM983064 KI983064 UE983064 AEA983064 ANW983064 AXS983064 BHO983064 BRK983064 CBG983064 CLC983064 CUY983064 DEU983064 DOQ983064 DYM983064 EII983064 ESE983064 FCA983064 FLW983064 FVS983064 GFO983064 GPK983064 GZG983064 HJC983064 HSY983064 ICU983064 IMQ983064 IWM983064 JGI983064 JQE983064 KAA983064 KJW983064 KTS983064 LDO983064 LNK983064 LXG983064 MHC983064 MQY983064 NAU983064 NKQ983064 NUM983064 OEI983064 OOE983064 OYA983064 PHW983064 PRS983064 QBO983064 QLK983064 QVG983064 RFC983064 ROY983064 RYU983064 SIQ983064 SSM983064 TCI983064 TME983064 TWA983064 UFW983064 UPS983064 UZO983064 VJK983064 VTG983064 WDC983064 WMY983064 WWU983064 AXR31:AYD34 KD65560:KG65560 TZ65560:UC65560 ADV65560:ADY65560 ANR65560:ANU65560 AXN65560:AXQ65560 BHJ65560:BHM65560 BRF65560:BRI65560 CBB65560:CBE65560 CKX65560:CLA65560 CUT65560:CUW65560 DEP65560:DES65560 DOL65560:DOO65560 DYH65560:DYK65560 EID65560:EIG65560 ERZ65560:ESC65560 FBV65560:FBY65560 FLR65560:FLU65560 FVN65560:FVQ65560 GFJ65560:GFM65560 GPF65560:GPI65560 GZB65560:GZE65560 HIX65560:HJA65560 HST65560:HSW65560 ICP65560:ICS65560 IML65560:IMO65560 IWH65560:IWK65560 JGD65560:JGG65560 JPZ65560:JQC65560 JZV65560:JZY65560 KJR65560:KJU65560 KTN65560:KTQ65560 LDJ65560:LDM65560 LNF65560:LNI65560 LXB65560:LXE65560 MGX65560:MHA65560 MQT65560:MQW65560 NAP65560:NAS65560 NKL65560:NKO65560 NUH65560:NUK65560 OED65560:OEG65560 ONZ65560:OOC65560 OXV65560:OXY65560 PHR65560:PHU65560 PRN65560:PRQ65560 QBJ65560:QBM65560 QLF65560:QLI65560 QVB65560:QVE65560 REX65560:RFA65560 ROT65560:ROW65560 RYP65560:RYS65560 SIL65560:SIO65560 SSH65560:SSK65560 TCD65560:TCG65560 TLZ65560:TMC65560 TVV65560:TVY65560 UFR65560:UFU65560 UPN65560:UPQ65560 UZJ65560:UZM65560 VJF65560:VJI65560 VTB65560:VTE65560 WCX65560:WDA65560 WMT65560:WMW65560 WWP65560:WWS65560 KD131096:KG131096 TZ131096:UC131096 ADV131096:ADY131096 ANR131096:ANU131096 AXN131096:AXQ131096 BHJ131096:BHM131096 BRF131096:BRI131096 CBB131096:CBE131096 CKX131096:CLA131096 CUT131096:CUW131096 DEP131096:DES131096 DOL131096:DOO131096 DYH131096:DYK131096 EID131096:EIG131096 ERZ131096:ESC131096 FBV131096:FBY131096 FLR131096:FLU131096 FVN131096:FVQ131096 GFJ131096:GFM131096 GPF131096:GPI131096 GZB131096:GZE131096 HIX131096:HJA131096 HST131096:HSW131096 ICP131096:ICS131096 IML131096:IMO131096 IWH131096:IWK131096 JGD131096:JGG131096 JPZ131096:JQC131096 JZV131096:JZY131096 KJR131096:KJU131096 KTN131096:KTQ131096 LDJ131096:LDM131096 LNF131096:LNI131096 LXB131096:LXE131096 MGX131096:MHA131096 MQT131096:MQW131096 NAP131096:NAS131096 NKL131096:NKO131096 NUH131096:NUK131096 OED131096:OEG131096 ONZ131096:OOC131096 OXV131096:OXY131096 PHR131096:PHU131096 PRN131096:PRQ131096 QBJ131096:QBM131096 QLF131096:QLI131096 QVB131096:QVE131096 REX131096:RFA131096 ROT131096:ROW131096 RYP131096:RYS131096 SIL131096:SIO131096 SSH131096:SSK131096 TCD131096:TCG131096 TLZ131096:TMC131096 TVV131096:TVY131096 UFR131096:UFU131096 UPN131096:UPQ131096 UZJ131096:UZM131096 VJF131096:VJI131096 VTB131096:VTE131096 WCX131096:WDA131096 WMT131096:WMW131096 WWP131096:WWS131096 KD196632:KG196632 TZ196632:UC196632 ADV196632:ADY196632 ANR196632:ANU196632 AXN196632:AXQ196632 BHJ196632:BHM196632 BRF196632:BRI196632 CBB196632:CBE196632 CKX196632:CLA196632 CUT196632:CUW196632 DEP196632:DES196632 DOL196632:DOO196632 DYH196632:DYK196632 EID196632:EIG196632 ERZ196632:ESC196632 FBV196632:FBY196632 FLR196632:FLU196632 FVN196632:FVQ196632 GFJ196632:GFM196632 GPF196632:GPI196632 GZB196632:GZE196632 HIX196632:HJA196632 HST196632:HSW196632 ICP196632:ICS196632 IML196632:IMO196632 IWH196632:IWK196632 JGD196632:JGG196632 JPZ196632:JQC196632 JZV196632:JZY196632 KJR196632:KJU196632 KTN196632:KTQ196632 LDJ196632:LDM196632 LNF196632:LNI196632 LXB196632:LXE196632 MGX196632:MHA196632 MQT196632:MQW196632 NAP196632:NAS196632 NKL196632:NKO196632 NUH196632:NUK196632 OED196632:OEG196632 ONZ196632:OOC196632 OXV196632:OXY196632 PHR196632:PHU196632 PRN196632:PRQ196632 QBJ196632:QBM196632 QLF196632:QLI196632 QVB196632:QVE196632 REX196632:RFA196632 ROT196632:ROW196632 RYP196632:RYS196632 SIL196632:SIO196632 SSH196632:SSK196632 TCD196632:TCG196632 TLZ196632:TMC196632 TVV196632:TVY196632 UFR196632:UFU196632 UPN196632:UPQ196632 UZJ196632:UZM196632 VJF196632:VJI196632 VTB196632:VTE196632 WCX196632:WDA196632 WMT196632:WMW196632 WWP196632:WWS196632 KD262168:KG262168 TZ262168:UC262168 ADV262168:ADY262168 ANR262168:ANU262168 AXN262168:AXQ262168 BHJ262168:BHM262168 BRF262168:BRI262168 CBB262168:CBE262168 CKX262168:CLA262168 CUT262168:CUW262168 DEP262168:DES262168 DOL262168:DOO262168 DYH262168:DYK262168 EID262168:EIG262168 ERZ262168:ESC262168 FBV262168:FBY262168 FLR262168:FLU262168 FVN262168:FVQ262168 GFJ262168:GFM262168 GPF262168:GPI262168 GZB262168:GZE262168 HIX262168:HJA262168 HST262168:HSW262168 ICP262168:ICS262168 IML262168:IMO262168 IWH262168:IWK262168 JGD262168:JGG262168 JPZ262168:JQC262168 JZV262168:JZY262168 KJR262168:KJU262168 KTN262168:KTQ262168 LDJ262168:LDM262168 LNF262168:LNI262168 LXB262168:LXE262168 MGX262168:MHA262168 MQT262168:MQW262168 NAP262168:NAS262168 NKL262168:NKO262168 NUH262168:NUK262168 OED262168:OEG262168 ONZ262168:OOC262168 OXV262168:OXY262168 PHR262168:PHU262168 PRN262168:PRQ262168 QBJ262168:QBM262168 QLF262168:QLI262168 QVB262168:QVE262168 REX262168:RFA262168 ROT262168:ROW262168 RYP262168:RYS262168 SIL262168:SIO262168 SSH262168:SSK262168 TCD262168:TCG262168 TLZ262168:TMC262168 TVV262168:TVY262168 UFR262168:UFU262168 UPN262168:UPQ262168 UZJ262168:UZM262168 VJF262168:VJI262168 VTB262168:VTE262168 WCX262168:WDA262168 WMT262168:WMW262168 WWP262168:WWS262168 KD327704:KG327704 TZ327704:UC327704 ADV327704:ADY327704 ANR327704:ANU327704 AXN327704:AXQ327704 BHJ327704:BHM327704 BRF327704:BRI327704 CBB327704:CBE327704 CKX327704:CLA327704 CUT327704:CUW327704 DEP327704:DES327704 DOL327704:DOO327704 DYH327704:DYK327704 EID327704:EIG327704 ERZ327704:ESC327704 FBV327704:FBY327704 FLR327704:FLU327704 FVN327704:FVQ327704 GFJ327704:GFM327704 GPF327704:GPI327704 GZB327704:GZE327704 HIX327704:HJA327704 HST327704:HSW327704 ICP327704:ICS327704 IML327704:IMO327704 IWH327704:IWK327704 JGD327704:JGG327704 JPZ327704:JQC327704 JZV327704:JZY327704 KJR327704:KJU327704 KTN327704:KTQ327704 LDJ327704:LDM327704 LNF327704:LNI327704 LXB327704:LXE327704 MGX327704:MHA327704 MQT327704:MQW327704 NAP327704:NAS327704 NKL327704:NKO327704 NUH327704:NUK327704 OED327704:OEG327704 ONZ327704:OOC327704 OXV327704:OXY327704 PHR327704:PHU327704 PRN327704:PRQ327704 QBJ327704:QBM327704 QLF327704:QLI327704 QVB327704:QVE327704 REX327704:RFA327704 ROT327704:ROW327704 RYP327704:RYS327704 SIL327704:SIO327704 SSH327704:SSK327704 TCD327704:TCG327704 TLZ327704:TMC327704 TVV327704:TVY327704 UFR327704:UFU327704 UPN327704:UPQ327704 UZJ327704:UZM327704 VJF327704:VJI327704 VTB327704:VTE327704 WCX327704:WDA327704 WMT327704:WMW327704 WWP327704:WWS327704 KD393240:KG393240 TZ393240:UC393240 ADV393240:ADY393240 ANR393240:ANU393240 AXN393240:AXQ393240 BHJ393240:BHM393240 BRF393240:BRI393240 CBB393240:CBE393240 CKX393240:CLA393240 CUT393240:CUW393240 DEP393240:DES393240 DOL393240:DOO393240 DYH393240:DYK393240 EID393240:EIG393240 ERZ393240:ESC393240 FBV393240:FBY393240 FLR393240:FLU393240 FVN393240:FVQ393240 GFJ393240:GFM393240 GPF393240:GPI393240 GZB393240:GZE393240 HIX393240:HJA393240 HST393240:HSW393240 ICP393240:ICS393240 IML393240:IMO393240 IWH393240:IWK393240 JGD393240:JGG393240 JPZ393240:JQC393240 JZV393240:JZY393240 KJR393240:KJU393240 KTN393240:KTQ393240 LDJ393240:LDM393240 LNF393240:LNI393240 LXB393240:LXE393240 MGX393240:MHA393240 MQT393240:MQW393240 NAP393240:NAS393240 NKL393240:NKO393240 NUH393240:NUK393240 OED393240:OEG393240 ONZ393240:OOC393240 OXV393240:OXY393240 PHR393240:PHU393240 PRN393240:PRQ393240 QBJ393240:QBM393240 QLF393240:QLI393240 QVB393240:QVE393240 REX393240:RFA393240 ROT393240:ROW393240 RYP393240:RYS393240 SIL393240:SIO393240 SSH393240:SSK393240 TCD393240:TCG393240 TLZ393240:TMC393240 TVV393240:TVY393240 UFR393240:UFU393240 UPN393240:UPQ393240 UZJ393240:UZM393240 VJF393240:VJI393240 VTB393240:VTE393240 WCX393240:WDA393240 WMT393240:WMW393240 WWP393240:WWS393240 KD458776:KG458776 TZ458776:UC458776 ADV458776:ADY458776 ANR458776:ANU458776 AXN458776:AXQ458776 BHJ458776:BHM458776 BRF458776:BRI458776 CBB458776:CBE458776 CKX458776:CLA458776 CUT458776:CUW458776 DEP458776:DES458776 DOL458776:DOO458776 DYH458776:DYK458776 EID458776:EIG458776 ERZ458776:ESC458776 FBV458776:FBY458776 FLR458776:FLU458776 FVN458776:FVQ458776 GFJ458776:GFM458776 GPF458776:GPI458776 GZB458776:GZE458776 HIX458776:HJA458776 HST458776:HSW458776 ICP458776:ICS458776 IML458776:IMO458776 IWH458776:IWK458776 JGD458776:JGG458776 JPZ458776:JQC458776 JZV458776:JZY458776 KJR458776:KJU458776 KTN458776:KTQ458776 LDJ458776:LDM458776 LNF458776:LNI458776 LXB458776:LXE458776 MGX458776:MHA458776 MQT458776:MQW458776 NAP458776:NAS458776 NKL458776:NKO458776 NUH458776:NUK458776 OED458776:OEG458776 ONZ458776:OOC458776 OXV458776:OXY458776 PHR458776:PHU458776 PRN458776:PRQ458776 QBJ458776:QBM458776 QLF458776:QLI458776 QVB458776:QVE458776 REX458776:RFA458776 ROT458776:ROW458776 RYP458776:RYS458776 SIL458776:SIO458776 SSH458776:SSK458776 TCD458776:TCG458776 TLZ458776:TMC458776 TVV458776:TVY458776 UFR458776:UFU458776 UPN458776:UPQ458776 UZJ458776:UZM458776 VJF458776:VJI458776 VTB458776:VTE458776 WCX458776:WDA458776 WMT458776:WMW458776 WWP458776:WWS458776 KD524312:KG524312 TZ524312:UC524312 ADV524312:ADY524312 ANR524312:ANU524312 AXN524312:AXQ524312 BHJ524312:BHM524312 BRF524312:BRI524312 CBB524312:CBE524312 CKX524312:CLA524312 CUT524312:CUW524312 DEP524312:DES524312 DOL524312:DOO524312 DYH524312:DYK524312 EID524312:EIG524312 ERZ524312:ESC524312 FBV524312:FBY524312 FLR524312:FLU524312 FVN524312:FVQ524312 GFJ524312:GFM524312 GPF524312:GPI524312 GZB524312:GZE524312 HIX524312:HJA524312 HST524312:HSW524312 ICP524312:ICS524312 IML524312:IMO524312 IWH524312:IWK524312 JGD524312:JGG524312 JPZ524312:JQC524312 JZV524312:JZY524312 KJR524312:KJU524312 KTN524312:KTQ524312 LDJ524312:LDM524312 LNF524312:LNI524312 LXB524312:LXE524312 MGX524312:MHA524312 MQT524312:MQW524312 NAP524312:NAS524312 NKL524312:NKO524312 NUH524312:NUK524312 OED524312:OEG524312 ONZ524312:OOC524312 OXV524312:OXY524312 PHR524312:PHU524312 PRN524312:PRQ524312 QBJ524312:QBM524312 QLF524312:QLI524312 QVB524312:QVE524312 REX524312:RFA524312 ROT524312:ROW524312 RYP524312:RYS524312 SIL524312:SIO524312 SSH524312:SSK524312 TCD524312:TCG524312 TLZ524312:TMC524312 TVV524312:TVY524312 UFR524312:UFU524312 UPN524312:UPQ524312 UZJ524312:UZM524312 VJF524312:VJI524312 VTB524312:VTE524312 WCX524312:WDA524312 WMT524312:WMW524312 WWP524312:WWS524312 KD589848:KG589848 TZ589848:UC589848 ADV589848:ADY589848 ANR589848:ANU589848 AXN589848:AXQ589848 BHJ589848:BHM589848 BRF589848:BRI589848 CBB589848:CBE589848 CKX589848:CLA589848 CUT589848:CUW589848 DEP589848:DES589848 DOL589848:DOO589848 DYH589848:DYK589848 EID589848:EIG589848 ERZ589848:ESC589848 FBV589848:FBY589848 FLR589848:FLU589848 FVN589848:FVQ589848 GFJ589848:GFM589848 GPF589848:GPI589848 GZB589848:GZE589848 HIX589848:HJA589848 HST589848:HSW589848 ICP589848:ICS589848 IML589848:IMO589848 IWH589848:IWK589848 JGD589848:JGG589848 JPZ589848:JQC589848 JZV589848:JZY589848 KJR589848:KJU589848 KTN589848:KTQ589848 LDJ589848:LDM589848 LNF589848:LNI589848 LXB589848:LXE589848 MGX589848:MHA589848 MQT589848:MQW589848 NAP589848:NAS589848 NKL589848:NKO589848 NUH589848:NUK589848 OED589848:OEG589848 ONZ589848:OOC589848 OXV589848:OXY589848 PHR589848:PHU589848 PRN589848:PRQ589848 QBJ589848:QBM589848 QLF589848:QLI589848 QVB589848:QVE589848 REX589848:RFA589848 ROT589848:ROW589848 RYP589848:RYS589848 SIL589848:SIO589848 SSH589848:SSK589848 TCD589848:TCG589848 TLZ589848:TMC589848 TVV589848:TVY589848 UFR589848:UFU589848 UPN589848:UPQ589848 UZJ589848:UZM589848 VJF589848:VJI589848 VTB589848:VTE589848 WCX589848:WDA589848 WMT589848:WMW589848 WWP589848:WWS589848 KD655384:KG655384 TZ655384:UC655384 ADV655384:ADY655384 ANR655384:ANU655384 AXN655384:AXQ655384 BHJ655384:BHM655384 BRF655384:BRI655384 CBB655384:CBE655384 CKX655384:CLA655384 CUT655384:CUW655384 DEP655384:DES655384 DOL655384:DOO655384 DYH655384:DYK655384 EID655384:EIG655384 ERZ655384:ESC655384 FBV655384:FBY655384 FLR655384:FLU655384 FVN655384:FVQ655384 GFJ655384:GFM655384 GPF655384:GPI655384 GZB655384:GZE655384 HIX655384:HJA655384 HST655384:HSW655384 ICP655384:ICS655384 IML655384:IMO655384 IWH655384:IWK655384 JGD655384:JGG655384 JPZ655384:JQC655384 JZV655384:JZY655384 KJR655384:KJU655384 KTN655384:KTQ655384 LDJ655384:LDM655384 LNF655384:LNI655384 LXB655384:LXE655384 MGX655384:MHA655384 MQT655384:MQW655384 NAP655384:NAS655384 NKL655384:NKO655384 NUH655384:NUK655384 OED655384:OEG655384 ONZ655384:OOC655384 OXV655384:OXY655384 PHR655384:PHU655384 PRN655384:PRQ655384 QBJ655384:QBM655384 QLF655384:QLI655384 QVB655384:QVE655384 REX655384:RFA655384 ROT655384:ROW655384 RYP655384:RYS655384 SIL655384:SIO655384 SSH655384:SSK655384 TCD655384:TCG655384 TLZ655384:TMC655384 TVV655384:TVY655384 UFR655384:UFU655384 UPN655384:UPQ655384 UZJ655384:UZM655384 VJF655384:VJI655384 VTB655384:VTE655384 WCX655384:WDA655384 WMT655384:WMW655384 WWP655384:WWS655384 KD720920:KG720920 TZ720920:UC720920 ADV720920:ADY720920 ANR720920:ANU720920 AXN720920:AXQ720920 BHJ720920:BHM720920 BRF720920:BRI720920 CBB720920:CBE720920 CKX720920:CLA720920 CUT720920:CUW720920 DEP720920:DES720920 DOL720920:DOO720920 DYH720920:DYK720920 EID720920:EIG720920 ERZ720920:ESC720920 FBV720920:FBY720920 FLR720920:FLU720920 FVN720920:FVQ720920 GFJ720920:GFM720920 GPF720920:GPI720920 GZB720920:GZE720920 HIX720920:HJA720920 HST720920:HSW720920 ICP720920:ICS720920 IML720920:IMO720920 IWH720920:IWK720920 JGD720920:JGG720920 JPZ720920:JQC720920 JZV720920:JZY720920 KJR720920:KJU720920 KTN720920:KTQ720920 LDJ720920:LDM720920 LNF720920:LNI720920 LXB720920:LXE720920 MGX720920:MHA720920 MQT720920:MQW720920 NAP720920:NAS720920 NKL720920:NKO720920 NUH720920:NUK720920 OED720920:OEG720920 ONZ720920:OOC720920 OXV720920:OXY720920 PHR720920:PHU720920 PRN720920:PRQ720920 QBJ720920:QBM720920 QLF720920:QLI720920 QVB720920:QVE720920 REX720920:RFA720920 ROT720920:ROW720920 RYP720920:RYS720920 SIL720920:SIO720920 SSH720920:SSK720920 TCD720920:TCG720920 TLZ720920:TMC720920 TVV720920:TVY720920 UFR720920:UFU720920 UPN720920:UPQ720920 UZJ720920:UZM720920 VJF720920:VJI720920 VTB720920:VTE720920 WCX720920:WDA720920 WMT720920:WMW720920 WWP720920:WWS720920 KD786456:KG786456 TZ786456:UC786456 ADV786456:ADY786456 ANR786456:ANU786456 AXN786456:AXQ786456 BHJ786456:BHM786456 BRF786456:BRI786456 CBB786456:CBE786456 CKX786456:CLA786456 CUT786456:CUW786456 DEP786456:DES786456 DOL786456:DOO786456 DYH786456:DYK786456 EID786456:EIG786456 ERZ786456:ESC786456 FBV786456:FBY786456 FLR786456:FLU786456 FVN786456:FVQ786456 GFJ786456:GFM786456 GPF786456:GPI786456 GZB786456:GZE786456 HIX786456:HJA786456 HST786456:HSW786456 ICP786456:ICS786456 IML786456:IMO786456 IWH786456:IWK786456 JGD786456:JGG786456 JPZ786456:JQC786456 JZV786456:JZY786456 KJR786456:KJU786456 KTN786456:KTQ786456 LDJ786456:LDM786456 LNF786456:LNI786456 LXB786456:LXE786456 MGX786456:MHA786456 MQT786456:MQW786456 NAP786456:NAS786456 NKL786456:NKO786456 NUH786456:NUK786456 OED786456:OEG786456 ONZ786456:OOC786456 OXV786456:OXY786456 PHR786456:PHU786456 PRN786456:PRQ786456 QBJ786456:QBM786456 QLF786456:QLI786456 QVB786456:QVE786456 REX786456:RFA786456 ROT786456:ROW786456 RYP786456:RYS786456 SIL786456:SIO786456 SSH786456:SSK786456 TCD786456:TCG786456 TLZ786456:TMC786456 TVV786456:TVY786456 UFR786456:UFU786456 UPN786456:UPQ786456 UZJ786456:UZM786456 VJF786456:VJI786456 VTB786456:VTE786456 WCX786456:WDA786456 WMT786456:WMW786456 WWP786456:WWS786456 KD851992:KG851992 TZ851992:UC851992 ADV851992:ADY851992 ANR851992:ANU851992 AXN851992:AXQ851992 BHJ851992:BHM851992 BRF851992:BRI851992 CBB851992:CBE851992 CKX851992:CLA851992 CUT851992:CUW851992 DEP851992:DES851992 DOL851992:DOO851992 DYH851992:DYK851992 EID851992:EIG851992 ERZ851992:ESC851992 FBV851992:FBY851992 FLR851992:FLU851992 FVN851992:FVQ851992 GFJ851992:GFM851992 GPF851992:GPI851992 GZB851992:GZE851992 HIX851992:HJA851992 HST851992:HSW851992 ICP851992:ICS851992 IML851992:IMO851992 IWH851992:IWK851992 JGD851992:JGG851992 JPZ851992:JQC851992 JZV851992:JZY851992 KJR851992:KJU851992 KTN851992:KTQ851992 LDJ851992:LDM851992 LNF851992:LNI851992 LXB851992:LXE851992 MGX851992:MHA851992 MQT851992:MQW851992 NAP851992:NAS851992 NKL851992:NKO851992 NUH851992:NUK851992 OED851992:OEG851992 ONZ851992:OOC851992 OXV851992:OXY851992 PHR851992:PHU851992 PRN851992:PRQ851992 QBJ851992:QBM851992 QLF851992:QLI851992 QVB851992:QVE851992 REX851992:RFA851992 ROT851992:ROW851992 RYP851992:RYS851992 SIL851992:SIO851992 SSH851992:SSK851992 TCD851992:TCG851992 TLZ851992:TMC851992 TVV851992:TVY851992 UFR851992:UFU851992 UPN851992:UPQ851992 UZJ851992:UZM851992 VJF851992:VJI851992 VTB851992:VTE851992 WCX851992:WDA851992 WMT851992:WMW851992 WWP851992:WWS851992 KD917528:KG917528 TZ917528:UC917528 ADV917528:ADY917528 ANR917528:ANU917528 AXN917528:AXQ917528 BHJ917528:BHM917528 BRF917528:BRI917528 CBB917528:CBE917528 CKX917528:CLA917528 CUT917528:CUW917528 DEP917528:DES917528 DOL917528:DOO917528 DYH917528:DYK917528 EID917528:EIG917528 ERZ917528:ESC917528 FBV917528:FBY917528 FLR917528:FLU917528 FVN917528:FVQ917528 GFJ917528:GFM917528 GPF917528:GPI917528 GZB917528:GZE917528 HIX917528:HJA917528 HST917528:HSW917528 ICP917528:ICS917528 IML917528:IMO917528 IWH917528:IWK917528 JGD917528:JGG917528 JPZ917528:JQC917528 JZV917528:JZY917528 KJR917528:KJU917528 KTN917528:KTQ917528 LDJ917528:LDM917528 LNF917528:LNI917528 LXB917528:LXE917528 MGX917528:MHA917528 MQT917528:MQW917528 NAP917528:NAS917528 NKL917528:NKO917528 NUH917528:NUK917528 OED917528:OEG917528 ONZ917528:OOC917528 OXV917528:OXY917528 PHR917528:PHU917528 PRN917528:PRQ917528 QBJ917528:QBM917528 QLF917528:QLI917528 QVB917528:QVE917528 REX917528:RFA917528 ROT917528:ROW917528 RYP917528:RYS917528 SIL917528:SIO917528 SSH917528:SSK917528 TCD917528:TCG917528 TLZ917528:TMC917528 TVV917528:TVY917528 UFR917528:UFU917528 UPN917528:UPQ917528 UZJ917528:UZM917528 VJF917528:VJI917528 VTB917528:VTE917528 WCX917528:WDA917528 WMT917528:WMW917528 WWP917528:WWS917528 KD983064:KG983064 TZ983064:UC983064 ADV983064:ADY983064 ANR983064:ANU983064 AXN983064:AXQ983064 BHJ983064:BHM983064 BRF983064:BRI983064 CBB983064:CBE983064 CKX983064:CLA983064 CUT983064:CUW983064 DEP983064:DES983064 DOL983064:DOO983064 DYH983064:DYK983064 EID983064:EIG983064 ERZ983064:ESC983064 FBV983064:FBY983064 FLR983064:FLU983064 FVN983064:FVQ983064 GFJ983064:GFM983064 GPF983064:GPI983064 GZB983064:GZE983064 HIX983064:HJA983064 HST983064:HSW983064 ICP983064:ICS983064 IML983064:IMO983064 IWH983064:IWK983064 JGD983064:JGG983064 JPZ983064:JQC983064 JZV983064:JZY983064 KJR983064:KJU983064 KTN983064:KTQ983064 LDJ983064:LDM983064 LNF983064:LNI983064 LXB983064:LXE983064 MGX983064:MHA983064 MQT983064:MQW983064 NAP983064:NAS983064 NKL983064:NKO983064 NUH983064:NUK983064 OED983064:OEG983064 ONZ983064:OOC983064 OXV983064:OXY983064 PHR983064:PHU983064 PRN983064:PRQ983064 QBJ983064:QBM983064 QLF983064:QLI983064 QVB983064:QVE983064 REX983064:RFA983064 ROT983064:ROW983064 RYP983064:RYS983064 SIL983064:SIO983064 SSH983064:SSK983064 TCD983064:TCG983064 TLZ983064:TMC983064 TVV983064:TVY983064 UFR983064:UFU983064 UPN983064:UPQ983064 UZJ983064:UZM983064 VJF983064:VJI983064 VTB983064:VTE983064 WCX983064:WDA983064 WMT983064:WMW983064 WWP983064:WWS983064 AU65550:BP65556 KO65550:KT65556 UK65550:UP65556 AEG65550:AEL65556 AOC65550:AOH65556 AXY65550:AYD65556 BHU65550:BHZ65556 BRQ65550:BRV65556 CBM65550:CBR65556 CLI65550:CLN65556 CVE65550:CVJ65556 DFA65550:DFF65556 DOW65550:DPB65556 DYS65550:DYX65556 EIO65550:EIT65556 ESK65550:ESP65556 FCG65550:FCL65556 FMC65550:FMH65556 FVY65550:FWD65556 GFU65550:GFZ65556 GPQ65550:GPV65556 GZM65550:GZR65556 HJI65550:HJN65556 HTE65550:HTJ65556 IDA65550:IDF65556 IMW65550:INB65556 IWS65550:IWX65556 JGO65550:JGT65556 JQK65550:JQP65556 KAG65550:KAL65556 KKC65550:KKH65556 KTY65550:KUD65556 LDU65550:LDZ65556 LNQ65550:LNV65556 LXM65550:LXR65556 MHI65550:MHN65556 MRE65550:MRJ65556 NBA65550:NBF65556 NKW65550:NLB65556 NUS65550:NUX65556 OEO65550:OET65556 OOK65550:OOP65556 OYG65550:OYL65556 PIC65550:PIH65556 PRY65550:PSD65556 QBU65550:QBZ65556 QLQ65550:QLV65556 QVM65550:QVR65556 RFI65550:RFN65556 RPE65550:RPJ65556 RZA65550:RZF65556 SIW65550:SJB65556 SSS65550:SSX65556 TCO65550:TCT65556 TMK65550:TMP65556 TWG65550:TWL65556 UGC65550:UGH65556 UPY65550:UQD65556 UZU65550:UZZ65556 VJQ65550:VJV65556 VTM65550:VTR65556 WDI65550:WDN65556 WNE65550:WNJ65556 WXA65550:WXF65556 AU131086:BP131092 KO131086:KT131092 UK131086:UP131092 AEG131086:AEL131092 AOC131086:AOH131092 AXY131086:AYD131092 BHU131086:BHZ131092 BRQ131086:BRV131092 CBM131086:CBR131092 CLI131086:CLN131092 CVE131086:CVJ131092 DFA131086:DFF131092 DOW131086:DPB131092 DYS131086:DYX131092 EIO131086:EIT131092 ESK131086:ESP131092 FCG131086:FCL131092 FMC131086:FMH131092 FVY131086:FWD131092 GFU131086:GFZ131092 GPQ131086:GPV131092 GZM131086:GZR131092 HJI131086:HJN131092 HTE131086:HTJ131092 IDA131086:IDF131092 IMW131086:INB131092 IWS131086:IWX131092 JGO131086:JGT131092 JQK131086:JQP131092 KAG131086:KAL131092 KKC131086:KKH131092 KTY131086:KUD131092 LDU131086:LDZ131092 LNQ131086:LNV131092 LXM131086:LXR131092 MHI131086:MHN131092 MRE131086:MRJ131092 NBA131086:NBF131092 NKW131086:NLB131092 NUS131086:NUX131092 OEO131086:OET131092 OOK131086:OOP131092 OYG131086:OYL131092 PIC131086:PIH131092 PRY131086:PSD131092 QBU131086:QBZ131092 QLQ131086:QLV131092 QVM131086:QVR131092 RFI131086:RFN131092 RPE131086:RPJ131092 RZA131086:RZF131092 SIW131086:SJB131092 SSS131086:SSX131092 TCO131086:TCT131092 TMK131086:TMP131092 TWG131086:TWL131092 UGC131086:UGH131092 UPY131086:UQD131092 UZU131086:UZZ131092 VJQ131086:VJV131092 VTM131086:VTR131092 WDI131086:WDN131092 WNE131086:WNJ131092 WXA131086:WXF131092 AU196622:BP196628 KO196622:KT196628 UK196622:UP196628 AEG196622:AEL196628 AOC196622:AOH196628 AXY196622:AYD196628 BHU196622:BHZ196628 BRQ196622:BRV196628 CBM196622:CBR196628 CLI196622:CLN196628 CVE196622:CVJ196628 DFA196622:DFF196628 DOW196622:DPB196628 DYS196622:DYX196628 EIO196622:EIT196628 ESK196622:ESP196628 FCG196622:FCL196628 FMC196622:FMH196628 FVY196622:FWD196628 GFU196622:GFZ196628 GPQ196622:GPV196628 GZM196622:GZR196628 HJI196622:HJN196628 HTE196622:HTJ196628 IDA196622:IDF196628 IMW196622:INB196628 IWS196622:IWX196628 JGO196622:JGT196628 JQK196622:JQP196628 KAG196622:KAL196628 KKC196622:KKH196628 KTY196622:KUD196628 LDU196622:LDZ196628 LNQ196622:LNV196628 LXM196622:LXR196628 MHI196622:MHN196628 MRE196622:MRJ196628 NBA196622:NBF196628 NKW196622:NLB196628 NUS196622:NUX196628 OEO196622:OET196628 OOK196622:OOP196628 OYG196622:OYL196628 PIC196622:PIH196628 PRY196622:PSD196628 QBU196622:QBZ196628 QLQ196622:QLV196628 QVM196622:QVR196628 RFI196622:RFN196628 RPE196622:RPJ196628 RZA196622:RZF196628 SIW196622:SJB196628 SSS196622:SSX196628 TCO196622:TCT196628 TMK196622:TMP196628 TWG196622:TWL196628 UGC196622:UGH196628 UPY196622:UQD196628 UZU196622:UZZ196628 VJQ196622:VJV196628 VTM196622:VTR196628 WDI196622:WDN196628 WNE196622:WNJ196628 WXA196622:WXF196628 AU262158:BP262164 KO262158:KT262164 UK262158:UP262164 AEG262158:AEL262164 AOC262158:AOH262164 AXY262158:AYD262164 BHU262158:BHZ262164 BRQ262158:BRV262164 CBM262158:CBR262164 CLI262158:CLN262164 CVE262158:CVJ262164 DFA262158:DFF262164 DOW262158:DPB262164 DYS262158:DYX262164 EIO262158:EIT262164 ESK262158:ESP262164 FCG262158:FCL262164 FMC262158:FMH262164 FVY262158:FWD262164 GFU262158:GFZ262164 GPQ262158:GPV262164 GZM262158:GZR262164 HJI262158:HJN262164 HTE262158:HTJ262164 IDA262158:IDF262164 IMW262158:INB262164 IWS262158:IWX262164 JGO262158:JGT262164 JQK262158:JQP262164 KAG262158:KAL262164 KKC262158:KKH262164 KTY262158:KUD262164 LDU262158:LDZ262164 LNQ262158:LNV262164 LXM262158:LXR262164 MHI262158:MHN262164 MRE262158:MRJ262164 NBA262158:NBF262164 NKW262158:NLB262164 NUS262158:NUX262164 OEO262158:OET262164 OOK262158:OOP262164 OYG262158:OYL262164 PIC262158:PIH262164 PRY262158:PSD262164 QBU262158:QBZ262164 QLQ262158:QLV262164 QVM262158:QVR262164 RFI262158:RFN262164 RPE262158:RPJ262164 RZA262158:RZF262164 SIW262158:SJB262164 SSS262158:SSX262164 TCO262158:TCT262164 TMK262158:TMP262164 TWG262158:TWL262164 UGC262158:UGH262164 UPY262158:UQD262164 UZU262158:UZZ262164 VJQ262158:VJV262164 VTM262158:VTR262164 WDI262158:WDN262164 WNE262158:WNJ262164 WXA262158:WXF262164 AU327694:BP327700 KO327694:KT327700 UK327694:UP327700 AEG327694:AEL327700 AOC327694:AOH327700 AXY327694:AYD327700 BHU327694:BHZ327700 BRQ327694:BRV327700 CBM327694:CBR327700 CLI327694:CLN327700 CVE327694:CVJ327700 DFA327694:DFF327700 DOW327694:DPB327700 DYS327694:DYX327700 EIO327694:EIT327700 ESK327694:ESP327700 FCG327694:FCL327700 FMC327694:FMH327700 FVY327694:FWD327700 GFU327694:GFZ327700 GPQ327694:GPV327700 GZM327694:GZR327700 HJI327694:HJN327700 HTE327694:HTJ327700 IDA327694:IDF327700 IMW327694:INB327700 IWS327694:IWX327700 JGO327694:JGT327700 JQK327694:JQP327700 KAG327694:KAL327700 KKC327694:KKH327700 KTY327694:KUD327700 LDU327694:LDZ327700 LNQ327694:LNV327700 LXM327694:LXR327700 MHI327694:MHN327700 MRE327694:MRJ327700 NBA327694:NBF327700 NKW327694:NLB327700 NUS327694:NUX327700 OEO327694:OET327700 OOK327694:OOP327700 OYG327694:OYL327700 PIC327694:PIH327700 PRY327694:PSD327700 QBU327694:QBZ327700 QLQ327694:QLV327700 QVM327694:QVR327700 RFI327694:RFN327700 RPE327694:RPJ327700 RZA327694:RZF327700 SIW327694:SJB327700 SSS327694:SSX327700 TCO327694:TCT327700 TMK327694:TMP327700 TWG327694:TWL327700 UGC327694:UGH327700 UPY327694:UQD327700 UZU327694:UZZ327700 VJQ327694:VJV327700 VTM327694:VTR327700 WDI327694:WDN327700 WNE327694:WNJ327700 WXA327694:WXF327700 AU393230:BP393236 KO393230:KT393236 UK393230:UP393236 AEG393230:AEL393236 AOC393230:AOH393236 AXY393230:AYD393236 BHU393230:BHZ393236 BRQ393230:BRV393236 CBM393230:CBR393236 CLI393230:CLN393236 CVE393230:CVJ393236 DFA393230:DFF393236 DOW393230:DPB393236 DYS393230:DYX393236 EIO393230:EIT393236 ESK393230:ESP393236 FCG393230:FCL393236 FMC393230:FMH393236 FVY393230:FWD393236 GFU393230:GFZ393236 GPQ393230:GPV393236 GZM393230:GZR393236 HJI393230:HJN393236 HTE393230:HTJ393236 IDA393230:IDF393236 IMW393230:INB393236 IWS393230:IWX393236 JGO393230:JGT393236 JQK393230:JQP393236 KAG393230:KAL393236 KKC393230:KKH393236 KTY393230:KUD393236 LDU393230:LDZ393236 LNQ393230:LNV393236 LXM393230:LXR393236 MHI393230:MHN393236 MRE393230:MRJ393236 NBA393230:NBF393236 NKW393230:NLB393236 NUS393230:NUX393236 OEO393230:OET393236 OOK393230:OOP393236 OYG393230:OYL393236 PIC393230:PIH393236 PRY393230:PSD393236 QBU393230:QBZ393236 QLQ393230:QLV393236 QVM393230:QVR393236 RFI393230:RFN393236 RPE393230:RPJ393236 RZA393230:RZF393236 SIW393230:SJB393236 SSS393230:SSX393236 TCO393230:TCT393236 TMK393230:TMP393236 TWG393230:TWL393236 UGC393230:UGH393236 UPY393230:UQD393236 UZU393230:UZZ393236 VJQ393230:VJV393236 VTM393230:VTR393236 WDI393230:WDN393236 WNE393230:WNJ393236 WXA393230:WXF393236 AU458766:BP458772 KO458766:KT458772 UK458766:UP458772 AEG458766:AEL458772 AOC458766:AOH458772 AXY458766:AYD458772 BHU458766:BHZ458772 BRQ458766:BRV458772 CBM458766:CBR458772 CLI458766:CLN458772 CVE458766:CVJ458772 DFA458766:DFF458772 DOW458766:DPB458772 DYS458766:DYX458772 EIO458766:EIT458772 ESK458766:ESP458772 FCG458766:FCL458772 FMC458766:FMH458772 FVY458766:FWD458772 GFU458766:GFZ458772 GPQ458766:GPV458772 GZM458766:GZR458772 HJI458766:HJN458772 HTE458766:HTJ458772 IDA458766:IDF458772 IMW458766:INB458772 IWS458766:IWX458772 JGO458766:JGT458772 JQK458766:JQP458772 KAG458766:KAL458772 KKC458766:KKH458772 KTY458766:KUD458772 LDU458766:LDZ458772 LNQ458766:LNV458772 LXM458766:LXR458772 MHI458766:MHN458772 MRE458766:MRJ458772 NBA458766:NBF458772 NKW458766:NLB458772 NUS458766:NUX458772 OEO458766:OET458772 OOK458766:OOP458772 OYG458766:OYL458772 PIC458766:PIH458772 PRY458766:PSD458772 QBU458766:QBZ458772 QLQ458766:QLV458772 QVM458766:QVR458772 RFI458766:RFN458772 RPE458766:RPJ458772 RZA458766:RZF458772 SIW458766:SJB458772 SSS458766:SSX458772 TCO458766:TCT458772 TMK458766:TMP458772 TWG458766:TWL458772 UGC458766:UGH458772 UPY458766:UQD458772 UZU458766:UZZ458772 VJQ458766:VJV458772 VTM458766:VTR458772 WDI458766:WDN458772 WNE458766:WNJ458772 WXA458766:WXF458772 AU524302:BP524308 KO524302:KT524308 UK524302:UP524308 AEG524302:AEL524308 AOC524302:AOH524308 AXY524302:AYD524308 BHU524302:BHZ524308 BRQ524302:BRV524308 CBM524302:CBR524308 CLI524302:CLN524308 CVE524302:CVJ524308 DFA524302:DFF524308 DOW524302:DPB524308 DYS524302:DYX524308 EIO524302:EIT524308 ESK524302:ESP524308 FCG524302:FCL524308 FMC524302:FMH524308 FVY524302:FWD524308 GFU524302:GFZ524308 GPQ524302:GPV524308 GZM524302:GZR524308 HJI524302:HJN524308 HTE524302:HTJ524308 IDA524302:IDF524308 IMW524302:INB524308 IWS524302:IWX524308 JGO524302:JGT524308 JQK524302:JQP524308 KAG524302:KAL524308 KKC524302:KKH524308 KTY524302:KUD524308 LDU524302:LDZ524308 LNQ524302:LNV524308 LXM524302:LXR524308 MHI524302:MHN524308 MRE524302:MRJ524308 NBA524302:NBF524308 NKW524302:NLB524308 NUS524302:NUX524308 OEO524302:OET524308 OOK524302:OOP524308 OYG524302:OYL524308 PIC524302:PIH524308 PRY524302:PSD524308 QBU524302:QBZ524308 QLQ524302:QLV524308 QVM524302:QVR524308 RFI524302:RFN524308 RPE524302:RPJ524308 RZA524302:RZF524308 SIW524302:SJB524308 SSS524302:SSX524308 TCO524302:TCT524308 TMK524302:TMP524308 TWG524302:TWL524308 UGC524302:UGH524308 UPY524302:UQD524308 UZU524302:UZZ524308 VJQ524302:VJV524308 VTM524302:VTR524308 WDI524302:WDN524308 WNE524302:WNJ524308 WXA524302:WXF524308 AU589838:BP589844 KO589838:KT589844 UK589838:UP589844 AEG589838:AEL589844 AOC589838:AOH589844 AXY589838:AYD589844 BHU589838:BHZ589844 BRQ589838:BRV589844 CBM589838:CBR589844 CLI589838:CLN589844 CVE589838:CVJ589844 DFA589838:DFF589844 DOW589838:DPB589844 DYS589838:DYX589844 EIO589838:EIT589844 ESK589838:ESP589844 FCG589838:FCL589844 FMC589838:FMH589844 FVY589838:FWD589844 GFU589838:GFZ589844 GPQ589838:GPV589844 GZM589838:GZR589844 HJI589838:HJN589844 HTE589838:HTJ589844 IDA589838:IDF589844 IMW589838:INB589844 IWS589838:IWX589844 JGO589838:JGT589844 JQK589838:JQP589844 KAG589838:KAL589844 KKC589838:KKH589844 KTY589838:KUD589844 LDU589838:LDZ589844 LNQ589838:LNV589844 LXM589838:LXR589844 MHI589838:MHN589844 MRE589838:MRJ589844 NBA589838:NBF589844 NKW589838:NLB589844 NUS589838:NUX589844 OEO589838:OET589844 OOK589838:OOP589844 OYG589838:OYL589844 PIC589838:PIH589844 PRY589838:PSD589844 QBU589838:QBZ589844 QLQ589838:QLV589844 QVM589838:QVR589844 RFI589838:RFN589844 RPE589838:RPJ589844 RZA589838:RZF589844 SIW589838:SJB589844 SSS589838:SSX589844 TCO589838:TCT589844 TMK589838:TMP589844 TWG589838:TWL589844 UGC589838:UGH589844 UPY589838:UQD589844 UZU589838:UZZ589844 VJQ589838:VJV589844 VTM589838:VTR589844 WDI589838:WDN589844 WNE589838:WNJ589844 WXA589838:WXF589844 AU655374:BP655380 KO655374:KT655380 UK655374:UP655380 AEG655374:AEL655380 AOC655374:AOH655380 AXY655374:AYD655380 BHU655374:BHZ655380 BRQ655374:BRV655380 CBM655374:CBR655380 CLI655374:CLN655380 CVE655374:CVJ655380 DFA655374:DFF655380 DOW655374:DPB655380 DYS655374:DYX655380 EIO655374:EIT655380 ESK655374:ESP655380 FCG655374:FCL655380 FMC655374:FMH655380 FVY655374:FWD655380 GFU655374:GFZ655380 GPQ655374:GPV655380 GZM655374:GZR655380 HJI655374:HJN655380 HTE655374:HTJ655380 IDA655374:IDF655380 IMW655374:INB655380 IWS655374:IWX655380 JGO655374:JGT655380 JQK655374:JQP655380 KAG655374:KAL655380 KKC655374:KKH655380 KTY655374:KUD655380 LDU655374:LDZ655380 LNQ655374:LNV655380 LXM655374:LXR655380 MHI655374:MHN655380 MRE655374:MRJ655380 NBA655374:NBF655380 NKW655374:NLB655380 NUS655374:NUX655380 OEO655374:OET655380 OOK655374:OOP655380 OYG655374:OYL655380 PIC655374:PIH655380 PRY655374:PSD655380 QBU655374:QBZ655380 QLQ655374:QLV655380 QVM655374:QVR655380 RFI655374:RFN655380 RPE655374:RPJ655380 RZA655374:RZF655380 SIW655374:SJB655380 SSS655374:SSX655380 TCO655374:TCT655380 TMK655374:TMP655380 TWG655374:TWL655380 UGC655374:UGH655380 UPY655374:UQD655380 UZU655374:UZZ655380 VJQ655374:VJV655380 VTM655374:VTR655380 WDI655374:WDN655380 WNE655374:WNJ655380 WXA655374:WXF655380 AU720910:BP720916 KO720910:KT720916 UK720910:UP720916 AEG720910:AEL720916 AOC720910:AOH720916 AXY720910:AYD720916 BHU720910:BHZ720916 BRQ720910:BRV720916 CBM720910:CBR720916 CLI720910:CLN720916 CVE720910:CVJ720916 DFA720910:DFF720916 DOW720910:DPB720916 DYS720910:DYX720916 EIO720910:EIT720916 ESK720910:ESP720916 FCG720910:FCL720916 FMC720910:FMH720916 FVY720910:FWD720916 GFU720910:GFZ720916 GPQ720910:GPV720916 GZM720910:GZR720916 HJI720910:HJN720916 HTE720910:HTJ720916 IDA720910:IDF720916 IMW720910:INB720916 IWS720910:IWX720916 JGO720910:JGT720916 JQK720910:JQP720916 KAG720910:KAL720916 KKC720910:KKH720916 KTY720910:KUD720916 LDU720910:LDZ720916 LNQ720910:LNV720916 LXM720910:LXR720916 MHI720910:MHN720916 MRE720910:MRJ720916 NBA720910:NBF720916 NKW720910:NLB720916 NUS720910:NUX720916 OEO720910:OET720916 OOK720910:OOP720916 OYG720910:OYL720916 PIC720910:PIH720916 PRY720910:PSD720916 QBU720910:QBZ720916 QLQ720910:QLV720916 QVM720910:QVR720916 RFI720910:RFN720916 RPE720910:RPJ720916 RZA720910:RZF720916 SIW720910:SJB720916 SSS720910:SSX720916 TCO720910:TCT720916 TMK720910:TMP720916 TWG720910:TWL720916 UGC720910:UGH720916 UPY720910:UQD720916 UZU720910:UZZ720916 VJQ720910:VJV720916 VTM720910:VTR720916 WDI720910:WDN720916 WNE720910:WNJ720916 WXA720910:WXF720916 AU786446:BP786452 KO786446:KT786452 UK786446:UP786452 AEG786446:AEL786452 AOC786446:AOH786452 AXY786446:AYD786452 BHU786446:BHZ786452 BRQ786446:BRV786452 CBM786446:CBR786452 CLI786446:CLN786452 CVE786446:CVJ786452 DFA786446:DFF786452 DOW786446:DPB786452 DYS786446:DYX786452 EIO786446:EIT786452 ESK786446:ESP786452 FCG786446:FCL786452 FMC786446:FMH786452 FVY786446:FWD786452 GFU786446:GFZ786452 GPQ786446:GPV786452 GZM786446:GZR786452 HJI786446:HJN786452 HTE786446:HTJ786452 IDA786446:IDF786452 IMW786446:INB786452 IWS786446:IWX786452 JGO786446:JGT786452 JQK786446:JQP786452 KAG786446:KAL786452 KKC786446:KKH786452 KTY786446:KUD786452 LDU786446:LDZ786452 LNQ786446:LNV786452 LXM786446:LXR786452 MHI786446:MHN786452 MRE786446:MRJ786452 NBA786446:NBF786452 NKW786446:NLB786452 NUS786446:NUX786452 OEO786446:OET786452 OOK786446:OOP786452 OYG786446:OYL786452 PIC786446:PIH786452 PRY786446:PSD786452 QBU786446:QBZ786452 QLQ786446:QLV786452 QVM786446:QVR786452 RFI786446:RFN786452 RPE786446:RPJ786452 RZA786446:RZF786452 SIW786446:SJB786452 SSS786446:SSX786452 TCO786446:TCT786452 TMK786446:TMP786452 TWG786446:TWL786452 UGC786446:UGH786452 UPY786446:UQD786452 UZU786446:UZZ786452 VJQ786446:VJV786452 VTM786446:VTR786452 WDI786446:WDN786452 WNE786446:WNJ786452 WXA786446:WXF786452 AU851982:BP851988 KO851982:KT851988 UK851982:UP851988 AEG851982:AEL851988 AOC851982:AOH851988 AXY851982:AYD851988 BHU851982:BHZ851988 BRQ851982:BRV851988 CBM851982:CBR851988 CLI851982:CLN851988 CVE851982:CVJ851988 DFA851982:DFF851988 DOW851982:DPB851988 DYS851982:DYX851988 EIO851982:EIT851988 ESK851982:ESP851988 FCG851982:FCL851988 FMC851982:FMH851988 FVY851982:FWD851988 GFU851982:GFZ851988 GPQ851982:GPV851988 GZM851982:GZR851988 HJI851982:HJN851988 HTE851982:HTJ851988 IDA851982:IDF851988 IMW851982:INB851988 IWS851982:IWX851988 JGO851982:JGT851988 JQK851982:JQP851988 KAG851982:KAL851988 KKC851982:KKH851988 KTY851982:KUD851988 LDU851982:LDZ851988 LNQ851982:LNV851988 LXM851982:LXR851988 MHI851982:MHN851988 MRE851982:MRJ851988 NBA851982:NBF851988 NKW851982:NLB851988 NUS851982:NUX851988 OEO851982:OET851988 OOK851982:OOP851988 OYG851982:OYL851988 PIC851982:PIH851988 PRY851982:PSD851988 QBU851982:QBZ851988 QLQ851982:QLV851988 QVM851982:QVR851988 RFI851982:RFN851988 RPE851982:RPJ851988 RZA851982:RZF851988 SIW851982:SJB851988 SSS851982:SSX851988 TCO851982:TCT851988 TMK851982:TMP851988 TWG851982:TWL851988 UGC851982:UGH851988 UPY851982:UQD851988 UZU851982:UZZ851988 VJQ851982:VJV851988 VTM851982:VTR851988 WDI851982:WDN851988 WNE851982:WNJ851988 WXA851982:WXF851988 AU917518:BP917524 KO917518:KT917524 UK917518:UP917524 AEG917518:AEL917524 AOC917518:AOH917524 AXY917518:AYD917524 BHU917518:BHZ917524 BRQ917518:BRV917524 CBM917518:CBR917524 CLI917518:CLN917524 CVE917518:CVJ917524 DFA917518:DFF917524 DOW917518:DPB917524 DYS917518:DYX917524 EIO917518:EIT917524 ESK917518:ESP917524 FCG917518:FCL917524 FMC917518:FMH917524 FVY917518:FWD917524 GFU917518:GFZ917524 GPQ917518:GPV917524 GZM917518:GZR917524 HJI917518:HJN917524 HTE917518:HTJ917524 IDA917518:IDF917524 IMW917518:INB917524 IWS917518:IWX917524 JGO917518:JGT917524 JQK917518:JQP917524 KAG917518:KAL917524 KKC917518:KKH917524 KTY917518:KUD917524 LDU917518:LDZ917524 LNQ917518:LNV917524 LXM917518:LXR917524 MHI917518:MHN917524 MRE917518:MRJ917524 NBA917518:NBF917524 NKW917518:NLB917524 NUS917518:NUX917524 OEO917518:OET917524 OOK917518:OOP917524 OYG917518:OYL917524 PIC917518:PIH917524 PRY917518:PSD917524 QBU917518:QBZ917524 QLQ917518:QLV917524 QVM917518:QVR917524 RFI917518:RFN917524 RPE917518:RPJ917524 RZA917518:RZF917524 SIW917518:SJB917524 SSS917518:SSX917524 TCO917518:TCT917524 TMK917518:TMP917524 TWG917518:TWL917524 UGC917518:UGH917524 UPY917518:UQD917524 UZU917518:UZZ917524 VJQ917518:VJV917524 VTM917518:VTR917524 WDI917518:WDN917524 WNE917518:WNJ917524 WXA917518:WXF917524 AU983054:BP983060 KO983054:KT983060 UK983054:UP983060 AEG983054:AEL983060 AOC983054:AOH983060 AXY983054:AYD983060 BHU983054:BHZ983060 BRQ983054:BRV983060 CBM983054:CBR983060 CLI983054:CLN983060 CVE983054:CVJ983060 DFA983054:DFF983060 DOW983054:DPB983060 DYS983054:DYX983060 EIO983054:EIT983060 ESK983054:ESP983060 FCG983054:FCL983060 FMC983054:FMH983060 FVY983054:FWD983060 GFU983054:GFZ983060 GPQ983054:GPV983060 GZM983054:GZR983060 HJI983054:HJN983060 HTE983054:HTJ983060 IDA983054:IDF983060 IMW983054:INB983060 IWS983054:IWX983060 JGO983054:JGT983060 JQK983054:JQP983060 KAG983054:KAL983060 KKC983054:KKH983060 KTY983054:KUD983060 LDU983054:LDZ983060 LNQ983054:LNV983060 LXM983054:LXR983060 MHI983054:MHN983060 MRE983054:MRJ983060 NBA983054:NBF983060 NKW983054:NLB983060 NUS983054:NUX983060 OEO983054:OET983060 OOK983054:OOP983060 OYG983054:OYL983060 PIC983054:PIH983060 PRY983054:PSD983060 QBU983054:QBZ983060 QLQ983054:QLV983060 QVM983054:QVR983060 RFI983054:RFN983060 RPE983054:RPJ983060 RZA983054:RZF983060 SIW983054:SJB983060 SSS983054:SSX983060 TCO983054:TCT983060 TMK983054:TMP983060 TWG983054:TWL983060 UGC983054:UGH983060 UPY983054:UQD983060 UZU983054:UZZ983060 VJQ983054:VJV983060 VTM983054:VTR983060 WDI983054:WDN983060 WNE983054:WNJ983060 WXA983054:WXF983060 ADZ31:AEL34 JN38:JN39 TJ38:TJ39 ADF38:ADF39 ANB38:ANB39 AWX38:AWX39 BGT38:BGT39 BQP38:BQP39 CAL38:CAL39 CKH38:CKH39 CUD38:CUD39 DDZ38:DDZ39 DNV38:DNV39 DXR38:DXR39 EHN38:EHN39 ERJ38:ERJ39 FBF38:FBF39 FLB38:FLB39 FUX38:FUX39 GET38:GET39 GOP38:GOP39 GYL38:GYL39 HIH38:HIH39 HSD38:HSD39 IBZ38:IBZ39 ILV38:ILV39 IVR38:IVR39 JFN38:JFN39 JPJ38:JPJ39 JZF38:JZF39 KJB38:KJB39 KSX38:KSX39 LCT38:LCT39 LMP38:LMP39 LWL38:LWL39 MGH38:MGH39 MQD38:MQD39 MZZ38:MZZ39 NJV38:NJV39 NTR38:NTR39 ODN38:ODN39 ONJ38:ONJ39 OXF38:OXF39 PHB38:PHB39 PQX38:PQX39 QAT38:QAT39 QKP38:QKP39 QUL38:QUL39 REH38:REH39 ROD38:ROD39 RXZ38:RXZ39 SHV38:SHV39 SRR38:SRR39 TBN38:TBN39 TLJ38:TLJ39 TVF38:TVF39 UFB38:UFB39 UOX38:UOX39 UYT38:UYT39 VIP38:VIP39 VSL38:VSL39 WCH38:WCH39 WMD38:WMD39 WVZ38:WVZ39 C65557:C65558 JN65557:JN65558 TJ65557:TJ65558 ADF65557:ADF65558 ANB65557:ANB65558 AWX65557:AWX65558 BGT65557:BGT65558 BQP65557:BQP65558 CAL65557:CAL65558 CKH65557:CKH65558 CUD65557:CUD65558 DDZ65557:DDZ65558 DNV65557:DNV65558 DXR65557:DXR65558 EHN65557:EHN65558 ERJ65557:ERJ65558 FBF65557:FBF65558 FLB65557:FLB65558 FUX65557:FUX65558 GET65557:GET65558 GOP65557:GOP65558 GYL65557:GYL65558 HIH65557:HIH65558 HSD65557:HSD65558 IBZ65557:IBZ65558 ILV65557:ILV65558 IVR65557:IVR65558 JFN65557:JFN65558 JPJ65557:JPJ65558 JZF65557:JZF65558 KJB65557:KJB65558 KSX65557:KSX65558 LCT65557:LCT65558 LMP65557:LMP65558 LWL65557:LWL65558 MGH65557:MGH65558 MQD65557:MQD65558 MZZ65557:MZZ65558 NJV65557:NJV65558 NTR65557:NTR65558 ODN65557:ODN65558 ONJ65557:ONJ65558 OXF65557:OXF65558 PHB65557:PHB65558 PQX65557:PQX65558 QAT65557:QAT65558 QKP65557:QKP65558 QUL65557:QUL65558 REH65557:REH65558 ROD65557:ROD65558 RXZ65557:RXZ65558 SHV65557:SHV65558 SRR65557:SRR65558 TBN65557:TBN65558 TLJ65557:TLJ65558 TVF65557:TVF65558 UFB65557:UFB65558 UOX65557:UOX65558 UYT65557:UYT65558 VIP65557:VIP65558 VSL65557:VSL65558 WCH65557:WCH65558 WMD65557:WMD65558 WVZ65557:WVZ65558 C131093:C131094 JN131093:JN131094 TJ131093:TJ131094 ADF131093:ADF131094 ANB131093:ANB131094 AWX131093:AWX131094 BGT131093:BGT131094 BQP131093:BQP131094 CAL131093:CAL131094 CKH131093:CKH131094 CUD131093:CUD131094 DDZ131093:DDZ131094 DNV131093:DNV131094 DXR131093:DXR131094 EHN131093:EHN131094 ERJ131093:ERJ131094 FBF131093:FBF131094 FLB131093:FLB131094 FUX131093:FUX131094 GET131093:GET131094 GOP131093:GOP131094 GYL131093:GYL131094 HIH131093:HIH131094 HSD131093:HSD131094 IBZ131093:IBZ131094 ILV131093:ILV131094 IVR131093:IVR131094 JFN131093:JFN131094 JPJ131093:JPJ131094 JZF131093:JZF131094 KJB131093:KJB131094 KSX131093:KSX131094 LCT131093:LCT131094 LMP131093:LMP131094 LWL131093:LWL131094 MGH131093:MGH131094 MQD131093:MQD131094 MZZ131093:MZZ131094 NJV131093:NJV131094 NTR131093:NTR131094 ODN131093:ODN131094 ONJ131093:ONJ131094 OXF131093:OXF131094 PHB131093:PHB131094 PQX131093:PQX131094 QAT131093:QAT131094 QKP131093:QKP131094 QUL131093:QUL131094 REH131093:REH131094 ROD131093:ROD131094 RXZ131093:RXZ131094 SHV131093:SHV131094 SRR131093:SRR131094 TBN131093:TBN131094 TLJ131093:TLJ131094 TVF131093:TVF131094 UFB131093:UFB131094 UOX131093:UOX131094 UYT131093:UYT131094 VIP131093:VIP131094 VSL131093:VSL131094 WCH131093:WCH131094 WMD131093:WMD131094 WVZ131093:WVZ131094 C196629:C196630 JN196629:JN196630 TJ196629:TJ196630 ADF196629:ADF196630 ANB196629:ANB196630 AWX196629:AWX196630 BGT196629:BGT196630 BQP196629:BQP196630 CAL196629:CAL196630 CKH196629:CKH196630 CUD196629:CUD196630 DDZ196629:DDZ196630 DNV196629:DNV196630 DXR196629:DXR196630 EHN196629:EHN196630 ERJ196629:ERJ196630 FBF196629:FBF196630 FLB196629:FLB196630 FUX196629:FUX196630 GET196629:GET196630 GOP196629:GOP196630 GYL196629:GYL196630 HIH196629:HIH196630 HSD196629:HSD196630 IBZ196629:IBZ196630 ILV196629:ILV196630 IVR196629:IVR196630 JFN196629:JFN196630 JPJ196629:JPJ196630 JZF196629:JZF196630 KJB196629:KJB196630 KSX196629:KSX196630 LCT196629:LCT196630 LMP196629:LMP196630 LWL196629:LWL196630 MGH196629:MGH196630 MQD196629:MQD196630 MZZ196629:MZZ196630 NJV196629:NJV196630 NTR196629:NTR196630 ODN196629:ODN196630 ONJ196629:ONJ196630 OXF196629:OXF196630 PHB196629:PHB196630 PQX196629:PQX196630 QAT196629:QAT196630 QKP196629:QKP196630 QUL196629:QUL196630 REH196629:REH196630 ROD196629:ROD196630 RXZ196629:RXZ196630 SHV196629:SHV196630 SRR196629:SRR196630 TBN196629:TBN196630 TLJ196629:TLJ196630 TVF196629:TVF196630 UFB196629:UFB196630 UOX196629:UOX196630 UYT196629:UYT196630 VIP196629:VIP196630 VSL196629:VSL196630 WCH196629:WCH196630 WMD196629:WMD196630 WVZ196629:WVZ196630 C262165:C262166 JN262165:JN262166 TJ262165:TJ262166 ADF262165:ADF262166 ANB262165:ANB262166 AWX262165:AWX262166 BGT262165:BGT262166 BQP262165:BQP262166 CAL262165:CAL262166 CKH262165:CKH262166 CUD262165:CUD262166 DDZ262165:DDZ262166 DNV262165:DNV262166 DXR262165:DXR262166 EHN262165:EHN262166 ERJ262165:ERJ262166 FBF262165:FBF262166 FLB262165:FLB262166 FUX262165:FUX262166 GET262165:GET262166 GOP262165:GOP262166 GYL262165:GYL262166 HIH262165:HIH262166 HSD262165:HSD262166 IBZ262165:IBZ262166 ILV262165:ILV262166 IVR262165:IVR262166 JFN262165:JFN262166 JPJ262165:JPJ262166 JZF262165:JZF262166 KJB262165:KJB262166 KSX262165:KSX262166 LCT262165:LCT262166 LMP262165:LMP262166 LWL262165:LWL262166 MGH262165:MGH262166 MQD262165:MQD262166 MZZ262165:MZZ262166 NJV262165:NJV262166 NTR262165:NTR262166 ODN262165:ODN262166 ONJ262165:ONJ262166 OXF262165:OXF262166 PHB262165:PHB262166 PQX262165:PQX262166 QAT262165:QAT262166 QKP262165:QKP262166 QUL262165:QUL262166 REH262165:REH262166 ROD262165:ROD262166 RXZ262165:RXZ262166 SHV262165:SHV262166 SRR262165:SRR262166 TBN262165:TBN262166 TLJ262165:TLJ262166 TVF262165:TVF262166 UFB262165:UFB262166 UOX262165:UOX262166 UYT262165:UYT262166 VIP262165:VIP262166 VSL262165:VSL262166 WCH262165:WCH262166 WMD262165:WMD262166 WVZ262165:WVZ262166 C327701:C327702 JN327701:JN327702 TJ327701:TJ327702 ADF327701:ADF327702 ANB327701:ANB327702 AWX327701:AWX327702 BGT327701:BGT327702 BQP327701:BQP327702 CAL327701:CAL327702 CKH327701:CKH327702 CUD327701:CUD327702 DDZ327701:DDZ327702 DNV327701:DNV327702 DXR327701:DXR327702 EHN327701:EHN327702 ERJ327701:ERJ327702 FBF327701:FBF327702 FLB327701:FLB327702 FUX327701:FUX327702 GET327701:GET327702 GOP327701:GOP327702 GYL327701:GYL327702 HIH327701:HIH327702 HSD327701:HSD327702 IBZ327701:IBZ327702 ILV327701:ILV327702 IVR327701:IVR327702 JFN327701:JFN327702 JPJ327701:JPJ327702 JZF327701:JZF327702 KJB327701:KJB327702 KSX327701:KSX327702 LCT327701:LCT327702 LMP327701:LMP327702 LWL327701:LWL327702 MGH327701:MGH327702 MQD327701:MQD327702 MZZ327701:MZZ327702 NJV327701:NJV327702 NTR327701:NTR327702 ODN327701:ODN327702 ONJ327701:ONJ327702 OXF327701:OXF327702 PHB327701:PHB327702 PQX327701:PQX327702 QAT327701:QAT327702 QKP327701:QKP327702 QUL327701:QUL327702 REH327701:REH327702 ROD327701:ROD327702 RXZ327701:RXZ327702 SHV327701:SHV327702 SRR327701:SRR327702 TBN327701:TBN327702 TLJ327701:TLJ327702 TVF327701:TVF327702 UFB327701:UFB327702 UOX327701:UOX327702 UYT327701:UYT327702 VIP327701:VIP327702 VSL327701:VSL327702 WCH327701:WCH327702 WMD327701:WMD327702 WVZ327701:WVZ327702 C393237:C393238 JN393237:JN393238 TJ393237:TJ393238 ADF393237:ADF393238 ANB393237:ANB393238 AWX393237:AWX393238 BGT393237:BGT393238 BQP393237:BQP393238 CAL393237:CAL393238 CKH393237:CKH393238 CUD393237:CUD393238 DDZ393237:DDZ393238 DNV393237:DNV393238 DXR393237:DXR393238 EHN393237:EHN393238 ERJ393237:ERJ393238 FBF393237:FBF393238 FLB393237:FLB393238 FUX393237:FUX393238 GET393237:GET393238 GOP393237:GOP393238 GYL393237:GYL393238 HIH393237:HIH393238 HSD393237:HSD393238 IBZ393237:IBZ393238 ILV393237:ILV393238 IVR393237:IVR393238 JFN393237:JFN393238 JPJ393237:JPJ393238 JZF393237:JZF393238 KJB393237:KJB393238 KSX393237:KSX393238 LCT393237:LCT393238 LMP393237:LMP393238 LWL393237:LWL393238 MGH393237:MGH393238 MQD393237:MQD393238 MZZ393237:MZZ393238 NJV393237:NJV393238 NTR393237:NTR393238 ODN393237:ODN393238 ONJ393237:ONJ393238 OXF393237:OXF393238 PHB393237:PHB393238 PQX393237:PQX393238 QAT393237:QAT393238 QKP393237:QKP393238 QUL393237:QUL393238 REH393237:REH393238 ROD393237:ROD393238 RXZ393237:RXZ393238 SHV393237:SHV393238 SRR393237:SRR393238 TBN393237:TBN393238 TLJ393237:TLJ393238 TVF393237:TVF393238 UFB393237:UFB393238 UOX393237:UOX393238 UYT393237:UYT393238 VIP393237:VIP393238 VSL393237:VSL393238 WCH393237:WCH393238 WMD393237:WMD393238 WVZ393237:WVZ393238 C458773:C458774 JN458773:JN458774 TJ458773:TJ458774 ADF458773:ADF458774 ANB458773:ANB458774 AWX458773:AWX458774 BGT458773:BGT458774 BQP458773:BQP458774 CAL458773:CAL458774 CKH458773:CKH458774 CUD458773:CUD458774 DDZ458773:DDZ458774 DNV458773:DNV458774 DXR458773:DXR458774 EHN458773:EHN458774 ERJ458773:ERJ458774 FBF458773:FBF458774 FLB458773:FLB458774 FUX458773:FUX458774 GET458773:GET458774 GOP458773:GOP458774 GYL458773:GYL458774 HIH458773:HIH458774 HSD458773:HSD458774 IBZ458773:IBZ458774 ILV458773:ILV458774 IVR458773:IVR458774 JFN458773:JFN458774 JPJ458773:JPJ458774 JZF458773:JZF458774 KJB458773:KJB458774 KSX458773:KSX458774 LCT458773:LCT458774 LMP458773:LMP458774 LWL458773:LWL458774 MGH458773:MGH458774 MQD458773:MQD458774 MZZ458773:MZZ458774 NJV458773:NJV458774 NTR458773:NTR458774 ODN458773:ODN458774 ONJ458773:ONJ458774 OXF458773:OXF458774 PHB458773:PHB458774 PQX458773:PQX458774 QAT458773:QAT458774 QKP458773:QKP458774 QUL458773:QUL458774 REH458773:REH458774 ROD458773:ROD458774 RXZ458773:RXZ458774 SHV458773:SHV458774 SRR458773:SRR458774 TBN458773:TBN458774 TLJ458773:TLJ458774 TVF458773:TVF458774 UFB458773:UFB458774 UOX458773:UOX458774 UYT458773:UYT458774 VIP458773:VIP458774 VSL458773:VSL458774 WCH458773:WCH458774 WMD458773:WMD458774 WVZ458773:WVZ458774 C524309:C524310 JN524309:JN524310 TJ524309:TJ524310 ADF524309:ADF524310 ANB524309:ANB524310 AWX524309:AWX524310 BGT524309:BGT524310 BQP524309:BQP524310 CAL524309:CAL524310 CKH524309:CKH524310 CUD524309:CUD524310 DDZ524309:DDZ524310 DNV524309:DNV524310 DXR524309:DXR524310 EHN524309:EHN524310 ERJ524309:ERJ524310 FBF524309:FBF524310 FLB524309:FLB524310 FUX524309:FUX524310 GET524309:GET524310 GOP524309:GOP524310 GYL524309:GYL524310 HIH524309:HIH524310 HSD524309:HSD524310 IBZ524309:IBZ524310 ILV524309:ILV524310 IVR524309:IVR524310 JFN524309:JFN524310 JPJ524309:JPJ524310 JZF524309:JZF524310 KJB524309:KJB524310 KSX524309:KSX524310 LCT524309:LCT524310 LMP524309:LMP524310 LWL524309:LWL524310 MGH524309:MGH524310 MQD524309:MQD524310 MZZ524309:MZZ524310 NJV524309:NJV524310 NTR524309:NTR524310 ODN524309:ODN524310 ONJ524309:ONJ524310 OXF524309:OXF524310 PHB524309:PHB524310 PQX524309:PQX524310 QAT524309:QAT524310 QKP524309:QKP524310 QUL524309:QUL524310 REH524309:REH524310 ROD524309:ROD524310 RXZ524309:RXZ524310 SHV524309:SHV524310 SRR524309:SRR524310 TBN524309:TBN524310 TLJ524309:TLJ524310 TVF524309:TVF524310 UFB524309:UFB524310 UOX524309:UOX524310 UYT524309:UYT524310 VIP524309:VIP524310 VSL524309:VSL524310 WCH524309:WCH524310 WMD524309:WMD524310 WVZ524309:WVZ524310 C589845:C589846 JN589845:JN589846 TJ589845:TJ589846 ADF589845:ADF589846 ANB589845:ANB589846 AWX589845:AWX589846 BGT589845:BGT589846 BQP589845:BQP589846 CAL589845:CAL589846 CKH589845:CKH589846 CUD589845:CUD589846 DDZ589845:DDZ589846 DNV589845:DNV589846 DXR589845:DXR589846 EHN589845:EHN589846 ERJ589845:ERJ589846 FBF589845:FBF589846 FLB589845:FLB589846 FUX589845:FUX589846 GET589845:GET589846 GOP589845:GOP589846 GYL589845:GYL589846 HIH589845:HIH589846 HSD589845:HSD589846 IBZ589845:IBZ589846 ILV589845:ILV589846 IVR589845:IVR589846 JFN589845:JFN589846 JPJ589845:JPJ589846 JZF589845:JZF589846 KJB589845:KJB589846 KSX589845:KSX589846 LCT589845:LCT589846 LMP589845:LMP589846 LWL589845:LWL589846 MGH589845:MGH589846 MQD589845:MQD589846 MZZ589845:MZZ589846 NJV589845:NJV589846 NTR589845:NTR589846 ODN589845:ODN589846 ONJ589845:ONJ589846 OXF589845:OXF589846 PHB589845:PHB589846 PQX589845:PQX589846 QAT589845:QAT589846 QKP589845:QKP589846 QUL589845:QUL589846 REH589845:REH589846 ROD589845:ROD589846 RXZ589845:RXZ589846 SHV589845:SHV589846 SRR589845:SRR589846 TBN589845:TBN589846 TLJ589845:TLJ589846 TVF589845:TVF589846 UFB589845:UFB589846 UOX589845:UOX589846 UYT589845:UYT589846 VIP589845:VIP589846 VSL589845:VSL589846 WCH589845:WCH589846 WMD589845:WMD589846 WVZ589845:WVZ589846 C655381:C655382 JN655381:JN655382 TJ655381:TJ655382 ADF655381:ADF655382 ANB655381:ANB655382 AWX655381:AWX655382 BGT655381:BGT655382 BQP655381:BQP655382 CAL655381:CAL655382 CKH655381:CKH655382 CUD655381:CUD655382 DDZ655381:DDZ655382 DNV655381:DNV655382 DXR655381:DXR655382 EHN655381:EHN655382 ERJ655381:ERJ655382 FBF655381:FBF655382 FLB655381:FLB655382 FUX655381:FUX655382 GET655381:GET655382 GOP655381:GOP655382 GYL655381:GYL655382 HIH655381:HIH655382 HSD655381:HSD655382 IBZ655381:IBZ655382 ILV655381:ILV655382 IVR655381:IVR655382 JFN655381:JFN655382 JPJ655381:JPJ655382 JZF655381:JZF655382 KJB655381:KJB655382 KSX655381:KSX655382 LCT655381:LCT655382 LMP655381:LMP655382 LWL655381:LWL655382 MGH655381:MGH655382 MQD655381:MQD655382 MZZ655381:MZZ655382 NJV655381:NJV655382 NTR655381:NTR655382 ODN655381:ODN655382 ONJ655381:ONJ655382 OXF655381:OXF655382 PHB655381:PHB655382 PQX655381:PQX655382 QAT655381:QAT655382 QKP655381:QKP655382 QUL655381:QUL655382 REH655381:REH655382 ROD655381:ROD655382 RXZ655381:RXZ655382 SHV655381:SHV655382 SRR655381:SRR655382 TBN655381:TBN655382 TLJ655381:TLJ655382 TVF655381:TVF655382 UFB655381:UFB655382 UOX655381:UOX655382 UYT655381:UYT655382 VIP655381:VIP655382 VSL655381:VSL655382 WCH655381:WCH655382 WMD655381:WMD655382 WVZ655381:WVZ655382 C720917:C720918 JN720917:JN720918 TJ720917:TJ720918 ADF720917:ADF720918 ANB720917:ANB720918 AWX720917:AWX720918 BGT720917:BGT720918 BQP720917:BQP720918 CAL720917:CAL720918 CKH720917:CKH720918 CUD720917:CUD720918 DDZ720917:DDZ720918 DNV720917:DNV720918 DXR720917:DXR720918 EHN720917:EHN720918 ERJ720917:ERJ720918 FBF720917:FBF720918 FLB720917:FLB720918 FUX720917:FUX720918 GET720917:GET720918 GOP720917:GOP720918 GYL720917:GYL720918 HIH720917:HIH720918 HSD720917:HSD720918 IBZ720917:IBZ720918 ILV720917:ILV720918 IVR720917:IVR720918 JFN720917:JFN720918 JPJ720917:JPJ720918 JZF720917:JZF720918 KJB720917:KJB720918 KSX720917:KSX720918 LCT720917:LCT720918 LMP720917:LMP720918 LWL720917:LWL720918 MGH720917:MGH720918 MQD720917:MQD720918 MZZ720917:MZZ720918 NJV720917:NJV720918 NTR720917:NTR720918 ODN720917:ODN720918 ONJ720917:ONJ720918 OXF720917:OXF720918 PHB720917:PHB720918 PQX720917:PQX720918 QAT720917:QAT720918 QKP720917:QKP720918 QUL720917:QUL720918 REH720917:REH720918 ROD720917:ROD720918 RXZ720917:RXZ720918 SHV720917:SHV720918 SRR720917:SRR720918 TBN720917:TBN720918 TLJ720917:TLJ720918 TVF720917:TVF720918 UFB720917:UFB720918 UOX720917:UOX720918 UYT720917:UYT720918 VIP720917:VIP720918 VSL720917:VSL720918 WCH720917:WCH720918 WMD720917:WMD720918 WVZ720917:WVZ720918 C786453:C786454 JN786453:JN786454 TJ786453:TJ786454 ADF786453:ADF786454 ANB786453:ANB786454 AWX786453:AWX786454 BGT786453:BGT786454 BQP786453:BQP786454 CAL786453:CAL786454 CKH786453:CKH786454 CUD786453:CUD786454 DDZ786453:DDZ786454 DNV786453:DNV786454 DXR786453:DXR786454 EHN786453:EHN786454 ERJ786453:ERJ786454 FBF786453:FBF786454 FLB786453:FLB786454 FUX786453:FUX786454 GET786453:GET786454 GOP786453:GOP786454 GYL786453:GYL786454 HIH786453:HIH786454 HSD786453:HSD786454 IBZ786453:IBZ786454 ILV786453:ILV786454 IVR786453:IVR786454 JFN786453:JFN786454 JPJ786453:JPJ786454 JZF786453:JZF786454 KJB786453:KJB786454 KSX786453:KSX786454 LCT786453:LCT786454 LMP786453:LMP786454 LWL786453:LWL786454 MGH786453:MGH786454 MQD786453:MQD786454 MZZ786453:MZZ786454 NJV786453:NJV786454 NTR786453:NTR786454 ODN786453:ODN786454 ONJ786453:ONJ786454 OXF786453:OXF786454 PHB786453:PHB786454 PQX786453:PQX786454 QAT786453:QAT786454 QKP786453:QKP786454 QUL786453:QUL786454 REH786453:REH786454 ROD786453:ROD786454 RXZ786453:RXZ786454 SHV786453:SHV786454 SRR786453:SRR786454 TBN786453:TBN786454 TLJ786453:TLJ786454 TVF786453:TVF786454 UFB786453:UFB786454 UOX786453:UOX786454 UYT786453:UYT786454 VIP786453:VIP786454 VSL786453:VSL786454 WCH786453:WCH786454 WMD786453:WMD786454 WVZ786453:WVZ786454 C851989:C851990 JN851989:JN851990 TJ851989:TJ851990 ADF851989:ADF851990 ANB851989:ANB851990 AWX851989:AWX851990 BGT851989:BGT851990 BQP851989:BQP851990 CAL851989:CAL851990 CKH851989:CKH851990 CUD851989:CUD851990 DDZ851989:DDZ851990 DNV851989:DNV851990 DXR851989:DXR851990 EHN851989:EHN851990 ERJ851989:ERJ851990 FBF851989:FBF851990 FLB851989:FLB851990 FUX851989:FUX851990 GET851989:GET851990 GOP851989:GOP851990 GYL851989:GYL851990 HIH851989:HIH851990 HSD851989:HSD851990 IBZ851989:IBZ851990 ILV851989:ILV851990 IVR851989:IVR851990 JFN851989:JFN851990 JPJ851989:JPJ851990 JZF851989:JZF851990 KJB851989:KJB851990 KSX851989:KSX851990 LCT851989:LCT851990 LMP851989:LMP851990 LWL851989:LWL851990 MGH851989:MGH851990 MQD851989:MQD851990 MZZ851989:MZZ851990 NJV851989:NJV851990 NTR851989:NTR851990 ODN851989:ODN851990 ONJ851989:ONJ851990 OXF851989:OXF851990 PHB851989:PHB851990 PQX851989:PQX851990 QAT851989:QAT851990 QKP851989:QKP851990 QUL851989:QUL851990 REH851989:REH851990 ROD851989:ROD851990 RXZ851989:RXZ851990 SHV851989:SHV851990 SRR851989:SRR851990 TBN851989:TBN851990 TLJ851989:TLJ851990 TVF851989:TVF851990 UFB851989:UFB851990 UOX851989:UOX851990 UYT851989:UYT851990 VIP851989:VIP851990 VSL851989:VSL851990 WCH851989:WCH851990 WMD851989:WMD851990 WVZ851989:WVZ851990 C917525:C917526 JN917525:JN917526 TJ917525:TJ917526 ADF917525:ADF917526 ANB917525:ANB917526 AWX917525:AWX917526 BGT917525:BGT917526 BQP917525:BQP917526 CAL917525:CAL917526 CKH917525:CKH917526 CUD917525:CUD917526 DDZ917525:DDZ917526 DNV917525:DNV917526 DXR917525:DXR917526 EHN917525:EHN917526 ERJ917525:ERJ917526 FBF917525:FBF917526 FLB917525:FLB917526 FUX917525:FUX917526 GET917525:GET917526 GOP917525:GOP917526 GYL917525:GYL917526 HIH917525:HIH917526 HSD917525:HSD917526 IBZ917525:IBZ917526 ILV917525:ILV917526 IVR917525:IVR917526 JFN917525:JFN917526 JPJ917525:JPJ917526 JZF917525:JZF917526 KJB917525:KJB917526 KSX917525:KSX917526 LCT917525:LCT917526 LMP917525:LMP917526 LWL917525:LWL917526 MGH917525:MGH917526 MQD917525:MQD917526 MZZ917525:MZZ917526 NJV917525:NJV917526 NTR917525:NTR917526 ODN917525:ODN917526 ONJ917525:ONJ917526 OXF917525:OXF917526 PHB917525:PHB917526 PQX917525:PQX917526 QAT917525:QAT917526 QKP917525:QKP917526 QUL917525:QUL917526 REH917525:REH917526 ROD917525:ROD917526 RXZ917525:RXZ917526 SHV917525:SHV917526 SRR917525:SRR917526 TBN917525:TBN917526 TLJ917525:TLJ917526 TVF917525:TVF917526 UFB917525:UFB917526 UOX917525:UOX917526 UYT917525:UYT917526 VIP917525:VIP917526 VSL917525:VSL917526 WCH917525:WCH917526 WMD917525:WMD917526 WVZ917525:WVZ917526 C983061:C983062 JN983061:JN983062 TJ983061:TJ983062 ADF983061:ADF983062 ANB983061:ANB983062 AWX983061:AWX983062 BGT983061:BGT983062 BQP983061:BQP983062 CAL983061:CAL983062 CKH983061:CKH983062 CUD983061:CUD983062 DDZ983061:DDZ983062 DNV983061:DNV983062 DXR983061:DXR983062 EHN983061:EHN983062 ERJ983061:ERJ983062 FBF983061:FBF983062 FLB983061:FLB983062 FUX983061:FUX983062 GET983061:GET983062 GOP983061:GOP983062 GYL983061:GYL983062 HIH983061:HIH983062 HSD983061:HSD983062 IBZ983061:IBZ983062 ILV983061:ILV983062 IVR983061:IVR983062 JFN983061:JFN983062 JPJ983061:JPJ983062 JZF983061:JZF983062 KJB983061:KJB983062 KSX983061:KSX983062 LCT983061:LCT983062 LMP983061:LMP983062 LWL983061:LWL983062 MGH983061:MGH983062 MQD983061:MQD983062 MZZ983061:MZZ983062 NJV983061:NJV983062 NTR983061:NTR983062 ODN983061:ODN983062 ONJ983061:ONJ983062 OXF983061:OXF983062 PHB983061:PHB983062 PQX983061:PQX983062 QAT983061:QAT983062 QKP983061:QKP983062 QUL983061:QUL983062 REH983061:REH983062 ROD983061:ROD983062 RXZ983061:RXZ983062 SHV983061:SHV983062 SRR983061:SRR983062 TBN983061:TBN983062 TLJ983061:TLJ983062 TVF983061:TVF983062 UFB983061:UFB983062 UOX983061:UOX983062 UYT983061:UYT983062 VIP983061:VIP983062 VSL983061:VSL983062 WCH983061:WCH983062 WMD983061:WMD983062 WVZ983061:WVZ983062 AT65550:AT65557 KN65550:KN65557 UJ65550:UJ65557 AEF65550:AEF65557 AOB65550:AOB65557 AXX65550:AXX65557 BHT65550:BHT65557 BRP65550:BRP65557 CBL65550:CBL65557 CLH65550:CLH65557 CVD65550:CVD65557 DEZ65550:DEZ65557 DOV65550:DOV65557 DYR65550:DYR65557 EIN65550:EIN65557 ESJ65550:ESJ65557 FCF65550:FCF65557 FMB65550:FMB65557 FVX65550:FVX65557 GFT65550:GFT65557 GPP65550:GPP65557 GZL65550:GZL65557 HJH65550:HJH65557 HTD65550:HTD65557 ICZ65550:ICZ65557 IMV65550:IMV65557 IWR65550:IWR65557 JGN65550:JGN65557 JQJ65550:JQJ65557 KAF65550:KAF65557 KKB65550:KKB65557 KTX65550:KTX65557 LDT65550:LDT65557 LNP65550:LNP65557 LXL65550:LXL65557 MHH65550:MHH65557 MRD65550:MRD65557 NAZ65550:NAZ65557 NKV65550:NKV65557 NUR65550:NUR65557 OEN65550:OEN65557 OOJ65550:OOJ65557 OYF65550:OYF65557 PIB65550:PIB65557 PRX65550:PRX65557 QBT65550:QBT65557 QLP65550:QLP65557 QVL65550:QVL65557 RFH65550:RFH65557 RPD65550:RPD65557 RYZ65550:RYZ65557 SIV65550:SIV65557 SSR65550:SSR65557 TCN65550:TCN65557 TMJ65550:TMJ65557 TWF65550:TWF65557 UGB65550:UGB65557 UPX65550:UPX65557 UZT65550:UZT65557 VJP65550:VJP65557 VTL65550:VTL65557 WDH65550:WDH65557 WND65550:WND65557 WWZ65550:WWZ65557 AT131086:AT131093 KN131086:KN131093 UJ131086:UJ131093 AEF131086:AEF131093 AOB131086:AOB131093 AXX131086:AXX131093 BHT131086:BHT131093 BRP131086:BRP131093 CBL131086:CBL131093 CLH131086:CLH131093 CVD131086:CVD131093 DEZ131086:DEZ131093 DOV131086:DOV131093 DYR131086:DYR131093 EIN131086:EIN131093 ESJ131086:ESJ131093 FCF131086:FCF131093 FMB131086:FMB131093 FVX131086:FVX131093 GFT131086:GFT131093 GPP131086:GPP131093 GZL131086:GZL131093 HJH131086:HJH131093 HTD131086:HTD131093 ICZ131086:ICZ131093 IMV131086:IMV131093 IWR131086:IWR131093 JGN131086:JGN131093 JQJ131086:JQJ131093 KAF131086:KAF131093 KKB131086:KKB131093 KTX131086:KTX131093 LDT131086:LDT131093 LNP131086:LNP131093 LXL131086:LXL131093 MHH131086:MHH131093 MRD131086:MRD131093 NAZ131086:NAZ131093 NKV131086:NKV131093 NUR131086:NUR131093 OEN131086:OEN131093 OOJ131086:OOJ131093 OYF131086:OYF131093 PIB131086:PIB131093 PRX131086:PRX131093 QBT131086:QBT131093 QLP131086:QLP131093 QVL131086:QVL131093 RFH131086:RFH131093 RPD131086:RPD131093 RYZ131086:RYZ131093 SIV131086:SIV131093 SSR131086:SSR131093 TCN131086:TCN131093 TMJ131086:TMJ131093 TWF131086:TWF131093 UGB131086:UGB131093 UPX131086:UPX131093 UZT131086:UZT131093 VJP131086:VJP131093 VTL131086:VTL131093 WDH131086:WDH131093 WND131086:WND131093 WWZ131086:WWZ131093 AT196622:AT196629 KN196622:KN196629 UJ196622:UJ196629 AEF196622:AEF196629 AOB196622:AOB196629 AXX196622:AXX196629 BHT196622:BHT196629 BRP196622:BRP196629 CBL196622:CBL196629 CLH196622:CLH196629 CVD196622:CVD196629 DEZ196622:DEZ196629 DOV196622:DOV196629 DYR196622:DYR196629 EIN196622:EIN196629 ESJ196622:ESJ196629 FCF196622:FCF196629 FMB196622:FMB196629 FVX196622:FVX196629 GFT196622:GFT196629 GPP196622:GPP196629 GZL196622:GZL196629 HJH196622:HJH196629 HTD196622:HTD196629 ICZ196622:ICZ196629 IMV196622:IMV196629 IWR196622:IWR196629 JGN196622:JGN196629 JQJ196622:JQJ196629 KAF196622:KAF196629 KKB196622:KKB196629 KTX196622:KTX196629 LDT196622:LDT196629 LNP196622:LNP196629 LXL196622:LXL196629 MHH196622:MHH196629 MRD196622:MRD196629 NAZ196622:NAZ196629 NKV196622:NKV196629 NUR196622:NUR196629 OEN196622:OEN196629 OOJ196622:OOJ196629 OYF196622:OYF196629 PIB196622:PIB196629 PRX196622:PRX196629 QBT196622:QBT196629 QLP196622:QLP196629 QVL196622:QVL196629 RFH196622:RFH196629 RPD196622:RPD196629 RYZ196622:RYZ196629 SIV196622:SIV196629 SSR196622:SSR196629 TCN196622:TCN196629 TMJ196622:TMJ196629 TWF196622:TWF196629 UGB196622:UGB196629 UPX196622:UPX196629 UZT196622:UZT196629 VJP196622:VJP196629 VTL196622:VTL196629 WDH196622:WDH196629 WND196622:WND196629 WWZ196622:WWZ196629 AT262158:AT262165 KN262158:KN262165 UJ262158:UJ262165 AEF262158:AEF262165 AOB262158:AOB262165 AXX262158:AXX262165 BHT262158:BHT262165 BRP262158:BRP262165 CBL262158:CBL262165 CLH262158:CLH262165 CVD262158:CVD262165 DEZ262158:DEZ262165 DOV262158:DOV262165 DYR262158:DYR262165 EIN262158:EIN262165 ESJ262158:ESJ262165 FCF262158:FCF262165 FMB262158:FMB262165 FVX262158:FVX262165 GFT262158:GFT262165 GPP262158:GPP262165 GZL262158:GZL262165 HJH262158:HJH262165 HTD262158:HTD262165 ICZ262158:ICZ262165 IMV262158:IMV262165 IWR262158:IWR262165 JGN262158:JGN262165 JQJ262158:JQJ262165 KAF262158:KAF262165 KKB262158:KKB262165 KTX262158:KTX262165 LDT262158:LDT262165 LNP262158:LNP262165 LXL262158:LXL262165 MHH262158:MHH262165 MRD262158:MRD262165 NAZ262158:NAZ262165 NKV262158:NKV262165 NUR262158:NUR262165 OEN262158:OEN262165 OOJ262158:OOJ262165 OYF262158:OYF262165 PIB262158:PIB262165 PRX262158:PRX262165 QBT262158:QBT262165 QLP262158:QLP262165 QVL262158:QVL262165 RFH262158:RFH262165 RPD262158:RPD262165 RYZ262158:RYZ262165 SIV262158:SIV262165 SSR262158:SSR262165 TCN262158:TCN262165 TMJ262158:TMJ262165 TWF262158:TWF262165 UGB262158:UGB262165 UPX262158:UPX262165 UZT262158:UZT262165 VJP262158:VJP262165 VTL262158:VTL262165 WDH262158:WDH262165 WND262158:WND262165 WWZ262158:WWZ262165 AT327694:AT327701 KN327694:KN327701 UJ327694:UJ327701 AEF327694:AEF327701 AOB327694:AOB327701 AXX327694:AXX327701 BHT327694:BHT327701 BRP327694:BRP327701 CBL327694:CBL327701 CLH327694:CLH327701 CVD327694:CVD327701 DEZ327694:DEZ327701 DOV327694:DOV327701 DYR327694:DYR327701 EIN327694:EIN327701 ESJ327694:ESJ327701 FCF327694:FCF327701 FMB327694:FMB327701 FVX327694:FVX327701 GFT327694:GFT327701 GPP327694:GPP327701 GZL327694:GZL327701 HJH327694:HJH327701 HTD327694:HTD327701 ICZ327694:ICZ327701 IMV327694:IMV327701 IWR327694:IWR327701 JGN327694:JGN327701 JQJ327694:JQJ327701 KAF327694:KAF327701 KKB327694:KKB327701 KTX327694:KTX327701 LDT327694:LDT327701 LNP327694:LNP327701 LXL327694:LXL327701 MHH327694:MHH327701 MRD327694:MRD327701 NAZ327694:NAZ327701 NKV327694:NKV327701 NUR327694:NUR327701 OEN327694:OEN327701 OOJ327694:OOJ327701 OYF327694:OYF327701 PIB327694:PIB327701 PRX327694:PRX327701 QBT327694:QBT327701 QLP327694:QLP327701 QVL327694:QVL327701 RFH327694:RFH327701 RPD327694:RPD327701 RYZ327694:RYZ327701 SIV327694:SIV327701 SSR327694:SSR327701 TCN327694:TCN327701 TMJ327694:TMJ327701 TWF327694:TWF327701 UGB327694:UGB327701 UPX327694:UPX327701 UZT327694:UZT327701 VJP327694:VJP327701 VTL327694:VTL327701 WDH327694:WDH327701 WND327694:WND327701 WWZ327694:WWZ327701 AT393230:AT393237 KN393230:KN393237 UJ393230:UJ393237 AEF393230:AEF393237 AOB393230:AOB393237 AXX393230:AXX393237 BHT393230:BHT393237 BRP393230:BRP393237 CBL393230:CBL393237 CLH393230:CLH393237 CVD393230:CVD393237 DEZ393230:DEZ393237 DOV393230:DOV393237 DYR393230:DYR393237 EIN393230:EIN393237 ESJ393230:ESJ393237 FCF393230:FCF393237 FMB393230:FMB393237 FVX393230:FVX393237 GFT393230:GFT393237 GPP393230:GPP393237 GZL393230:GZL393237 HJH393230:HJH393237 HTD393230:HTD393237 ICZ393230:ICZ393237 IMV393230:IMV393237 IWR393230:IWR393237 JGN393230:JGN393237 JQJ393230:JQJ393237 KAF393230:KAF393237 KKB393230:KKB393237 KTX393230:KTX393237 LDT393230:LDT393237 LNP393230:LNP393237 LXL393230:LXL393237 MHH393230:MHH393237 MRD393230:MRD393237 NAZ393230:NAZ393237 NKV393230:NKV393237 NUR393230:NUR393237 OEN393230:OEN393237 OOJ393230:OOJ393237 OYF393230:OYF393237 PIB393230:PIB393237 PRX393230:PRX393237 QBT393230:QBT393237 QLP393230:QLP393237 QVL393230:QVL393237 RFH393230:RFH393237 RPD393230:RPD393237 RYZ393230:RYZ393237 SIV393230:SIV393237 SSR393230:SSR393237 TCN393230:TCN393237 TMJ393230:TMJ393237 TWF393230:TWF393237 UGB393230:UGB393237 UPX393230:UPX393237 UZT393230:UZT393237 VJP393230:VJP393237 VTL393230:VTL393237 WDH393230:WDH393237 WND393230:WND393237 WWZ393230:WWZ393237 AT458766:AT458773 KN458766:KN458773 UJ458766:UJ458773 AEF458766:AEF458773 AOB458766:AOB458773 AXX458766:AXX458773 BHT458766:BHT458773 BRP458766:BRP458773 CBL458766:CBL458773 CLH458766:CLH458773 CVD458766:CVD458773 DEZ458766:DEZ458773 DOV458766:DOV458773 DYR458766:DYR458773 EIN458766:EIN458773 ESJ458766:ESJ458773 FCF458766:FCF458773 FMB458766:FMB458773 FVX458766:FVX458773 GFT458766:GFT458773 GPP458766:GPP458773 GZL458766:GZL458773 HJH458766:HJH458773 HTD458766:HTD458773 ICZ458766:ICZ458773 IMV458766:IMV458773 IWR458766:IWR458773 JGN458766:JGN458773 JQJ458766:JQJ458773 KAF458766:KAF458773 KKB458766:KKB458773 KTX458766:KTX458773 LDT458766:LDT458773 LNP458766:LNP458773 LXL458766:LXL458773 MHH458766:MHH458773 MRD458766:MRD458773 NAZ458766:NAZ458773 NKV458766:NKV458773 NUR458766:NUR458773 OEN458766:OEN458773 OOJ458766:OOJ458773 OYF458766:OYF458773 PIB458766:PIB458773 PRX458766:PRX458773 QBT458766:QBT458773 QLP458766:QLP458773 QVL458766:QVL458773 RFH458766:RFH458773 RPD458766:RPD458773 RYZ458766:RYZ458773 SIV458766:SIV458773 SSR458766:SSR458773 TCN458766:TCN458773 TMJ458766:TMJ458773 TWF458766:TWF458773 UGB458766:UGB458773 UPX458766:UPX458773 UZT458766:UZT458773 VJP458766:VJP458773 VTL458766:VTL458773 WDH458766:WDH458773 WND458766:WND458773 WWZ458766:WWZ458773 AT524302:AT524309 KN524302:KN524309 UJ524302:UJ524309 AEF524302:AEF524309 AOB524302:AOB524309 AXX524302:AXX524309 BHT524302:BHT524309 BRP524302:BRP524309 CBL524302:CBL524309 CLH524302:CLH524309 CVD524302:CVD524309 DEZ524302:DEZ524309 DOV524302:DOV524309 DYR524302:DYR524309 EIN524302:EIN524309 ESJ524302:ESJ524309 FCF524302:FCF524309 FMB524302:FMB524309 FVX524302:FVX524309 GFT524302:GFT524309 GPP524302:GPP524309 GZL524302:GZL524309 HJH524302:HJH524309 HTD524302:HTD524309 ICZ524302:ICZ524309 IMV524302:IMV524309 IWR524302:IWR524309 JGN524302:JGN524309 JQJ524302:JQJ524309 KAF524302:KAF524309 KKB524302:KKB524309 KTX524302:KTX524309 LDT524302:LDT524309 LNP524302:LNP524309 LXL524302:LXL524309 MHH524302:MHH524309 MRD524302:MRD524309 NAZ524302:NAZ524309 NKV524302:NKV524309 NUR524302:NUR524309 OEN524302:OEN524309 OOJ524302:OOJ524309 OYF524302:OYF524309 PIB524302:PIB524309 PRX524302:PRX524309 QBT524302:QBT524309 QLP524302:QLP524309 QVL524302:QVL524309 RFH524302:RFH524309 RPD524302:RPD524309 RYZ524302:RYZ524309 SIV524302:SIV524309 SSR524302:SSR524309 TCN524302:TCN524309 TMJ524302:TMJ524309 TWF524302:TWF524309 UGB524302:UGB524309 UPX524302:UPX524309 UZT524302:UZT524309 VJP524302:VJP524309 VTL524302:VTL524309 WDH524302:WDH524309 WND524302:WND524309 WWZ524302:WWZ524309 AT589838:AT589845 KN589838:KN589845 UJ589838:UJ589845 AEF589838:AEF589845 AOB589838:AOB589845 AXX589838:AXX589845 BHT589838:BHT589845 BRP589838:BRP589845 CBL589838:CBL589845 CLH589838:CLH589845 CVD589838:CVD589845 DEZ589838:DEZ589845 DOV589838:DOV589845 DYR589838:DYR589845 EIN589838:EIN589845 ESJ589838:ESJ589845 FCF589838:FCF589845 FMB589838:FMB589845 FVX589838:FVX589845 GFT589838:GFT589845 GPP589838:GPP589845 GZL589838:GZL589845 HJH589838:HJH589845 HTD589838:HTD589845 ICZ589838:ICZ589845 IMV589838:IMV589845 IWR589838:IWR589845 JGN589838:JGN589845 JQJ589838:JQJ589845 KAF589838:KAF589845 KKB589838:KKB589845 KTX589838:KTX589845 LDT589838:LDT589845 LNP589838:LNP589845 LXL589838:LXL589845 MHH589838:MHH589845 MRD589838:MRD589845 NAZ589838:NAZ589845 NKV589838:NKV589845 NUR589838:NUR589845 OEN589838:OEN589845 OOJ589838:OOJ589845 OYF589838:OYF589845 PIB589838:PIB589845 PRX589838:PRX589845 QBT589838:QBT589845 QLP589838:QLP589845 QVL589838:QVL589845 RFH589838:RFH589845 RPD589838:RPD589845 RYZ589838:RYZ589845 SIV589838:SIV589845 SSR589838:SSR589845 TCN589838:TCN589845 TMJ589838:TMJ589845 TWF589838:TWF589845 UGB589838:UGB589845 UPX589838:UPX589845 UZT589838:UZT589845 VJP589838:VJP589845 VTL589838:VTL589845 WDH589838:WDH589845 WND589838:WND589845 WWZ589838:WWZ589845 AT655374:AT655381 KN655374:KN655381 UJ655374:UJ655381 AEF655374:AEF655381 AOB655374:AOB655381 AXX655374:AXX655381 BHT655374:BHT655381 BRP655374:BRP655381 CBL655374:CBL655381 CLH655374:CLH655381 CVD655374:CVD655381 DEZ655374:DEZ655381 DOV655374:DOV655381 DYR655374:DYR655381 EIN655374:EIN655381 ESJ655374:ESJ655381 FCF655374:FCF655381 FMB655374:FMB655381 FVX655374:FVX655381 GFT655374:GFT655381 GPP655374:GPP655381 GZL655374:GZL655381 HJH655374:HJH655381 HTD655374:HTD655381 ICZ655374:ICZ655381 IMV655374:IMV655381 IWR655374:IWR655381 JGN655374:JGN655381 JQJ655374:JQJ655381 KAF655374:KAF655381 KKB655374:KKB655381 KTX655374:KTX655381 LDT655374:LDT655381 LNP655374:LNP655381 LXL655374:LXL655381 MHH655374:MHH655381 MRD655374:MRD655381 NAZ655374:NAZ655381 NKV655374:NKV655381 NUR655374:NUR655381 OEN655374:OEN655381 OOJ655374:OOJ655381 OYF655374:OYF655381 PIB655374:PIB655381 PRX655374:PRX655381 QBT655374:QBT655381 QLP655374:QLP655381 QVL655374:QVL655381 RFH655374:RFH655381 RPD655374:RPD655381 RYZ655374:RYZ655381 SIV655374:SIV655381 SSR655374:SSR655381 TCN655374:TCN655381 TMJ655374:TMJ655381 TWF655374:TWF655381 UGB655374:UGB655381 UPX655374:UPX655381 UZT655374:UZT655381 VJP655374:VJP655381 VTL655374:VTL655381 WDH655374:WDH655381 WND655374:WND655381 WWZ655374:WWZ655381 AT720910:AT720917 KN720910:KN720917 UJ720910:UJ720917 AEF720910:AEF720917 AOB720910:AOB720917 AXX720910:AXX720917 BHT720910:BHT720917 BRP720910:BRP720917 CBL720910:CBL720917 CLH720910:CLH720917 CVD720910:CVD720917 DEZ720910:DEZ720917 DOV720910:DOV720917 DYR720910:DYR720917 EIN720910:EIN720917 ESJ720910:ESJ720917 FCF720910:FCF720917 FMB720910:FMB720917 FVX720910:FVX720917 GFT720910:GFT720917 GPP720910:GPP720917 GZL720910:GZL720917 HJH720910:HJH720917 HTD720910:HTD720917 ICZ720910:ICZ720917 IMV720910:IMV720917 IWR720910:IWR720917 JGN720910:JGN720917 JQJ720910:JQJ720917 KAF720910:KAF720917 KKB720910:KKB720917 KTX720910:KTX720917 LDT720910:LDT720917 LNP720910:LNP720917 LXL720910:LXL720917 MHH720910:MHH720917 MRD720910:MRD720917 NAZ720910:NAZ720917 NKV720910:NKV720917 NUR720910:NUR720917 OEN720910:OEN720917 OOJ720910:OOJ720917 OYF720910:OYF720917 PIB720910:PIB720917 PRX720910:PRX720917 QBT720910:QBT720917 QLP720910:QLP720917 QVL720910:QVL720917 RFH720910:RFH720917 RPD720910:RPD720917 RYZ720910:RYZ720917 SIV720910:SIV720917 SSR720910:SSR720917 TCN720910:TCN720917 TMJ720910:TMJ720917 TWF720910:TWF720917 UGB720910:UGB720917 UPX720910:UPX720917 UZT720910:UZT720917 VJP720910:VJP720917 VTL720910:VTL720917 WDH720910:WDH720917 WND720910:WND720917 WWZ720910:WWZ720917 AT786446:AT786453 KN786446:KN786453 UJ786446:UJ786453 AEF786446:AEF786453 AOB786446:AOB786453 AXX786446:AXX786453 BHT786446:BHT786453 BRP786446:BRP786453 CBL786446:CBL786453 CLH786446:CLH786453 CVD786446:CVD786453 DEZ786446:DEZ786453 DOV786446:DOV786453 DYR786446:DYR786453 EIN786446:EIN786453 ESJ786446:ESJ786453 FCF786446:FCF786453 FMB786446:FMB786453 FVX786446:FVX786453 GFT786446:GFT786453 GPP786446:GPP786453 GZL786446:GZL786453 HJH786446:HJH786453 HTD786446:HTD786453 ICZ786446:ICZ786453 IMV786446:IMV786453 IWR786446:IWR786453 JGN786446:JGN786453 JQJ786446:JQJ786453 KAF786446:KAF786453 KKB786446:KKB786453 KTX786446:KTX786453 LDT786446:LDT786453 LNP786446:LNP786453 LXL786446:LXL786453 MHH786446:MHH786453 MRD786446:MRD786453 NAZ786446:NAZ786453 NKV786446:NKV786453 NUR786446:NUR786453 OEN786446:OEN786453 OOJ786446:OOJ786453 OYF786446:OYF786453 PIB786446:PIB786453 PRX786446:PRX786453 QBT786446:QBT786453 QLP786446:QLP786453 QVL786446:QVL786453 RFH786446:RFH786453 RPD786446:RPD786453 RYZ786446:RYZ786453 SIV786446:SIV786453 SSR786446:SSR786453 TCN786446:TCN786453 TMJ786446:TMJ786453 TWF786446:TWF786453 UGB786446:UGB786453 UPX786446:UPX786453 UZT786446:UZT786453 VJP786446:VJP786453 VTL786446:VTL786453 WDH786446:WDH786453 WND786446:WND786453 WWZ786446:WWZ786453 AT851982:AT851989 KN851982:KN851989 UJ851982:UJ851989 AEF851982:AEF851989 AOB851982:AOB851989 AXX851982:AXX851989 BHT851982:BHT851989 BRP851982:BRP851989 CBL851982:CBL851989 CLH851982:CLH851989 CVD851982:CVD851989 DEZ851982:DEZ851989 DOV851982:DOV851989 DYR851982:DYR851989 EIN851982:EIN851989 ESJ851982:ESJ851989 FCF851982:FCF851989 FMB851982:FMB851989 FVX851982:FVX851989 GFT851982:GFT851989 GPP851982:GPP851989 GZL851982:GZL851989 HJH851982:HJH851989 HTD851982:HTD851989 ICZ851982:ICZ851989 IMV851982:IMV851989 IWR851982:IWR851989 JGN851982:JGN851989 JQJ851982:JQJ851989 KAF851982:KAF851989 KKB851982:KKB851989 KTX851982:KTX851989 LDT851982:LDT851989 LNP851982:LNP851989 LXL851982:LXL851989 MHH851982:MHH851989 MRD851982:MRD851989 NAZ851982:NAZ851989 NKV851982:NKV851989 NUR851982:NUR851989 OEN851982:OEN851989 OOJ851982:OOJ851989 OYF851982:OYF851989 PIB851982:PIB851989 PRX851982:PRX851989 QBT851982:QBT851989 QLP851982:QLP851989 QVL851982:QVL851989 RFH851982:RFH851989 RPD851982:RPD851989 RYZ851982:RYZ851989 SIV851982:SIV851989 SSR851982:SSR851989 TCN851982:TCN851989 TMJ851982:TMJ851989 TWF851982:TWF851989 UGB851982:UGB851989 UPX851982:UPX851989 UZT851982:UZT851989 VJP851982:VJP851989 VTL851982:VTL851989 WDH851982:WDH851989 WND851982:WND851989 WWZ851982:WWZ851989 AT917518:AT917525 KN917518:KN917525 UJ917518:UJ917525 AEF917518:AEF917525 AOB917518:AOB917525 AXX917518:AXX917525 BHT917518:BHT917525 BRP917518:BRP917525 CBL917518:CBL917525 CLH917518:CLH917525 CVD917518:CVD917525 DEZ917518:DEZ917525 DOV917518:DOV917525 DYR917518:DYR917525 EIN917518:EIN917525 ESJ917518:ESJ917525 FCF917518:FCF917525 FMB917518:FMB917525 FVX917518:FVX917525 GFT917518:GFT917525 GPP917518:GPP917525 GZL917518:GZL917525 HJH917518:HJH917525 HTD917518:HTD917525 ICZ917518:ICZ917525 IMV917518:IMV917525 IWR917518:IWR917525 JGN917518:JGN917525 JQJ917518:JQJ917525 KAF917518:KAF917525 KKB917518:KKB917525 KTX917518:KTX917525 LDT917518:LDT917525 LNP917518:LNP917525 LXL917518:LXL917525 MHH917518:MHH917525 MRD917518:MRD917525 NAZ917518:NAZ917525 NKV917518:NKV917525 NUR917518:NUR917525 OEN917518:OEN917525 OOJ917518:OOJ917525 OYF917518:OYF917525 PIB917518:PIB917525 PRX917518:PRX917525 QBT917518:QBT917525 QLP917518:QLP917525 QVL917518:QVL917525 RFH917518:RFH917525 RPD917518:RPD917525 RYZ917518:RYZ917525 SIV917518:SIV917525 SSR917518:SSR917525 TCN917518:TCN917525 TMJ917518:TMJ917525 TWF917518:TWF917525 UGB917518:UGB917525 UPX917518:UPX917525 UZT917518:UZT917525 VJP917518:VJP917525 VTL917518:VTL917525 WDH917518:WDH917525 WND917518:WND917525 WWZ917518:WWZ917525 AT983054:AT983061 KN983054:KN983061 UJ983054:UJ983061 AEF983054:AEF983061 AOB983054:AOB983061 AXX983054:AXX983061 BHT983054:BHT983061 BRP983054:BRP983061 CBL983054:CBL983061 CLH983054:CLH983061 CVD983054:CVD983061 DEZ983054:DEZ983061 DOV983054:DOV983061 DYR983054:DYR983061 EIN983054:EIN983061 ESJ983054:ESJ983061 FCF983054:FCF983061 FMB983054:FMB983061 FVX983054:FVX983061 GFT983054:GFT983061 GPP983054:GPP983061 GZL983054:GZL983061 HJH983054:HJH983061 HTD983054:HTD983061 ICZ983054:ICZ983061 IMV983054:IMV983061 IWR983054:IWR983061 JGN983054:JGN983061 JQJ983054:JQJ983061 KAF983054:KAF983061 KKB983054:KKB983061 KTX983054:KTX983061 LDT983054:LDT983061 LNP983054:LNP983061 LXL983054:LXL983061 MHH983054:MHH983061 MRD983054:MRD983061 NAZ983054:NAZ983061 NKV983054:NKV983061 NUR983054:NUR983061 OEN983054:OEN983061 OOJ983054:OOJ983061 OYF983054:OYF983061 PIB983054:PIB983061 PRX983054:PRX983061 QBT983054:QBT983061 QLP983054:QLP983061 QVL983054:QVL983061 RFH983054:RFH983061 RPD983054:RPD983061 RYZ983054:RYZ983061 SIV983054:SIV983061 SSR983054:SSR983061 TCN983054:TCN983061 TMJ983054:TMJ983061 TWF983054:TWF983061 UGB983054:UGB983061 UPX983054:UPX983061 UZT983054:UZT983061 VJP983054:VJP983061 VTL983054:VTL983061 WDH983054:WDH983061 WND983054:WND983061 WWZ983054:WWZ983061 WXB983066:WXB983069 KH65550:KM65556 UD65550:UI65556 ADZ65550:AEE65556 ANV65550:AOA65556 AXR65550:AXW65556 BHN65550:BHS65556 BRJ65550:BRO65556 CBF65550:CBK65556 CLB65550:CLG65556 CUX65550:CVC65556 DET65550:DEY65556 DOP65550:DOU65556 DYL65550:DYQ65556 EIH65550:EIM65556 ESD65550:ESI65556 FBZ65550:FCE65556 FLV65550:FMA65556 FVR65550:FVW65556 GFN65550:GFS65556 GPJ65550:GPO65556 GZF65550:GZK65556 HJB65550:HJG65556 HSX65550:HTC65556 ICT65550:ICY65556 IMP65550:IMU65556 IWL65550:IWQ65556 JGH65550:JGM65556 JQD65550:JQI65556 JZZ65550:KAE65556 KJV65550:KKA65556 KTR65550:KTW65556 LDN65550:LDS65556 LNJ65550:LNO65556 LXF65550:LXK65556 MHB65550:MHG65556 MQX65550:MRC65556 NAT65550:NAY65556 NKP65550:NKU65556 NUL65550:NUQ65556 OEH65550:OEM65556 OOD65550:OOI65556 OXZ65550:OYE65556 PHV65550:PIA65556 PRR65550:PRW65556 QBN65550:QBS65556 QLJ65550:QLO65556 QVF65550:QVK65556 RFB65550:RFG65556 ROX65550:RPC65556 RYT65550:RYY65556 SIP65550:SIU65556 SSL65550:SSQ65556 TCH65550:TCM65556 TMD65550:TMI65556 TVZ65550:TWE65556 UFV65550:UGA65556 UPR65550:UPW65556 UZN65550:UZS65556 VJJ65550:VJO65556 VTF65550:VTK65556 WDB65550:WDG65556 WMX65550:WNC65556 WWT65550:WWY65556 KH131086:KM131092 UD131086:UI131092 ADZ131086:AEE131092 ANV131086:AOA131092 AXR131086:AXW131092 BHN131086:BHS131092 BRJ131086:BRO131092 CBF131086:CBK131092 CLB131086:CLG131092 CUX131086:CVC131092 DET131086:DEY131092 DOP131086:DOU131092 DYL131086:DYQ131092 EIH131086:EIM131092 ESD131086:ESI131092 FBZ131086:FCE131092 FLV131086:FMA131092 FVR131086:FVW131092 GFN131086:GFS131092 GPJ131086:GPO131092 GZF131086:GZK131092 HJB131086:HJG131092 HSX131086:HTC131092 ICT131086:ICY131092 IMP131086:IMU131092 IWL131086:IWQ131092 JGH131086:JGM131092 JQD131086:JQI131092 JZZ131086:KAE131092 KJV131086:KKA131092 KTR131086:KTW131092 LDN131086:LDS131092 LNJ131086:LNO131092 LXF131086:LXK131092 MHB131086:MHG131092 MQX131086:MRC131092 NAT131086:NAY131092 NKP131086:NKU131092 NUL131086:NUQ131092 OEH131086:OEM131092 OOD131086:OOI131092 OXZ131086:OYE131092 PHV131086:PIA131092 PRR131086:PRW131092 QBN131086:QBS131092 QLJ131086:QLO131092 QVF131086:QVK131092 RFB131086:RFG131092 ROX131086:RPC131092 RYT131086:RYY131092 SIP131086:SIU131092 SSL131086:SSQ131092 TCH131086:TCM131092 TMD131086:TMI131092 TVZ131086:TWE131092 UFV131086:UGA131092 UPR131086:UPW131092 UZN131086:UZS131092 VJJ131086:VJO131092 VTF131086:VTK131092 WDB131086:WDG131092 WMX131086:WNC131092 WWT131086:WWY131092 KH196622:KM196628 UD196622:UI196628 ADZ196622:AEE196628 ANV196622:AOA196628 AXR196622:AXW196628 BHN196622:BHS196628 BRJ196622:BRO196628 CBF196622:CBK196628 CLB196622:CLG196628 CUX196622:CVC196628 DET196622:DEY196628 DOP196622:DOU196628 DYL196622:DYQ196628 EIH196622:EIM196628 ESD196622:ESI196628 FBZ196622:FCE196628 FLV196622:FMA196628 FVR196622:FVW196628 GFN196622:GFS196628 GPJ196622:GPO196628 GZF196622:GZK196628 HJB196622:HJG196628 HSX196622:HTC196628 ICT196622:ICY196628 IMP196622:IMU196628 IWL196622:IWQ196628 JGH196622:JGM196628 JQD196622:JQI196628 JZZ196622:KAE196628 KJV196622:KKA196628 KTR196622:KTW196628 LDN196622:LDS196628 LNJ196622:LNO196628 LXF196622:LXK196628 MHB196622:MHG196628 MQX196622:MRC196628 NAT196622:NAY196628 NKP196622:NKU196628 NUL196622:NUQ196628 OEH196622:OEM196628 OOD196622:OOI196628 OXZ196622:OYE196628 PHV196622:PIA196628 PRR196622:PRW196628 QBN196622:QBS196628 QLJ196622:QLO196628 QVF196622:QVK196628 RFB196622:RFG196628 ROX196622:RPC196628 RYT196622:RYY196628 SIP196622:SIU196628 SSL196622:SSQ196628 TCH196622:TCM196628 TMD196622:TMI196628 TVZ196622:TWE196628 UFV196622:UGA196628 UPR196622:UPW196628 UZN196622:UZS196628 VJJ196622:VJO196628 VTF196622:VTK196628 WDB196622:WDG196628 WMX196622:WNC196628 WWT196622:WWY196628 KH262158:KM262164 UD262158:UI262164 ADZ262158:AEE262164 ANV262158:AOA262164 AXR262158:AXW262164 BHN262158:BHS262164 BRJ262158:BRO262164 CBF262158:CBK262164 CLB262158:CLG262164 CUX262158:CVC262164 DET262158:DEY262164 DOP262158:DOU262164 DYL262158:DYQ262164 EIH262158:EIM262164 ESD262158:ESI262164 FBZ262158:FCE262164 FLV262158:FMA262164 FVR262158:FVW262164 GFN262158:GFS262164 GPJ262158:GPO262164 GZF262158:GZK262164 HJB262158:HJG262164 HSX262158:HTC262164 ICT262158:ICY262164 IMP262158:IMU262164 IWL262158:IWQ262164 JGH262158:JGM262164 JQD262158:JQI262164 JZZ262158:KAE262164 KJV262158:KKA262164 KTR262158:KTW262164 LDN262158:LDS262164 LNJ262158:LNO262164 LXF262158:LXK262164 MHB262158:MHG262164 MQX262158:MRC262164 NAT262158:NAY262164 NKP262158:NKU262164 NUL262158:NUQ262164 OEH262158:OEM262164 OOD262158:OOI262164 OXZ262158:OYE262164 PHV262158:PIA262164 PRR262158:PRW262164 QBN262158:QBS262164 QLJ262158:QLO262164 QVF262158:QVK262164 RFB262158:RFG262164 ROX262158:RPC262164 RYT262158:RYY262164 SIP262158:SIU262164 SSL262158:SSQ262164 TCH262158:TCM262164 TMD262158:TMI262164 TVZ262158:TWE262164 UFV262158:UGA262164 UPR262158:UPW262164 UZN262158:UZS262164 VJJ262158:VJO262164 VTF262158:VTK262164 WDB262158:WDG262164 WMX262158:WNC262164 WWT262158:WWY262164 KH327694:KM327700 UD327694:UI327700 ADZ327694:AEE327700 ANV327694:AOA327700 AXR327694:AXW327700 BHN327694:BHS327700 BRJ327694:BRO327700 CBF327694:CBK327700 CLB327694:CLG327700 CUX327694:CVC327700 DET327694:DEY327700 DOP327694:DOU327700 DYL327694:DYQ327700 EIH327694:EIM327700 ESD327694:ESI327700 FBZ327694:FCE327700 FLV327694:FMA327700 FVR327694:FVW327700 GFN327694:GFS327700 GPJ327694:GPO327700 GZF327694:GZK327700 HJB327694:HJG327700 HSX327694:HTC327700 ICT327694:ICY327700 IMP327694:IMU327700 IWL327694:IWQ327700 JGH327694:JGM327700 JQD327694:JQI327700 JZZ327694:KAE327700 KJV327694:KKA327700 KTR327694:KTW327700 LDN327694:LDS327700 LNJ327694:LNO327700 LXF327694:LXK327700 MHB327694:MHG327700 MQX327694:MRC327700 NAT327694:NAY327700 NKP327694:NKU327700 NUL327694:NUQ327700 OEH327694:OEM327700 OOD327694:OOI327700 OXZ327694:OYE327700 PHV327694:PIA327700 PRR327694:PRW327700 QBN327694:QBS327700 QLJ327694:QLO327700 QVF327694:QVK327700 RFB327694:RFG327700 ROX327694:RPC327700 RYT327694:RYY327700 SIP327694:SIU327700 SSL327694:SSQ327700 TCH327694:TCM327700 TMD327694:TMI327700 TVZ327694:TWE327700 UFV327694:UGA327700 UPR327694:UPW327700 UZN327694:UZS327700 VJJ327694:VJO327700 VTF327694:VTK327700 WDB327694:WDG327700 WMX327694:WNC327700 WWT327694:WWY327700 KH393230:KM393236 UD393230:UI393236 ADZ393230:AEE393236 ANV393230:AOA393236 AXR393230:AXW393236 BHN393230:BHS393236 BRJ393230:BRO393236 CBF393230:CBK393236 CLB393230:CLG393236 CUX393230:CVC393236 DET393230:DEY393236 DOP393230:DOU393236 DYL393230:DYQ393236 EIH393230:EIM393236 ESD393230:ESI393236 FBZ393230:FCE393236 FLV393230:FMA393236 FVR393230:FVW393236 GFN393230:GFS393236 GPJ393230:GPO393236 GZF393230:GZK393236 HJB393230:HJG393236 HSX393230:HTC393236 ICT393230:ICY393236 IMP393230:IMU393236 IWL393230:IWQ393236 JGH393230:JGM393236 JQD393230:JQI393236 JZZ393230:KAE393236 KJV393230:KKA393236 KTR393230:KTW393236 LDN393230:LDS393236 LNJ393230:LNO393236 LXF393230:LXK393236 MHB393230:MHG393236 MQX393230:MRC393236 NAT393230:NAY393236 NKP393230:NKU393236 NUL393230:NUQ393236 OEH393230:OEM393236 OOD393230:OOI393236 OXZ393230:OYE393236 PHV393230:PIA393236 PRR393230:PRW393236 QBN393230:QBS393236 QLJ393230:QLO393236 QVF393230:QVK393236 RFB393230:RFG393236 ROX393230:RPC393236 RYT393230:RYY393236 SIP393230:SIU393236 SSL393230:SSQ393236 TCH393230:TCM393236 TMD393230:TMI393236 TVZ393230:TWE393236 UFV393230:UGA393236 UPR393230:UPW393236 UZN393230:UZS393236 VJJ393230:VJO393236 VTF393230:VTK393236 WDB393230:WDG393236 WMX393230:WNC393236 WWT393230:WWY393236 KH458766:KM458772 UD458766:UI458772 ADZ458766:AEE458772 ANV458766:AOA458772 AXR458766:AXW458772 BHN458766:BHS458772 BRJ458766:BRO458772 CBF458766:CBK458772 CLB458766:CLG458772 CUX458766:CVC458772 DET458766:DEY458772 DOP458766:DOU458772 DYL458766:DYQ458772 EIH458766:EIM458772 ESD458766:ESI458772 FBZ458766:FCE458772 FLV458766:FMA458772 FVR458766:FVW458772 GFN458766:GFS458772 GPJ458766:GPO458772 GZF458766:GZK458772 HJB458766:HJG458772 HSX458766:HTC458772 ICT458766:ICY458772 IMP458766:IMU458772 IWL458766:IWQ458772 JGH458766:JGM458772 JQD458766:JQI458772 JZZ458766:KAE458772 KJV458766:KKA458772 KTR458766:KTW458772 LDN458766:LDS458772 LNJ458766:LNO458772 LXF458766:LXK458772 MHB458766:MHG458772 MQX458766:MRC458772 NAT458766:NAY458772 NKP458766:NKU458772 NUL458766:NUQ458772 OEH458766:OEM458772 OOD458766:OOI458772 OXZ458766:OYE458772 PHV458766:PIA458772 PRR458766:PRW458772 QBN458766:QBS458772 QLJ458766:QLO458772 QVF458766:QVK458772 RFB458766:RFG458772 ROX458766:RPC458772 RYT458766:RYY458772 SIP458766:SIU458772 SSL458766:SSQ458772 TCH458766:TCM458772 TMD458766:TMI458772 TVZ458766:TWE458772 UFV458766:UGA458772 UPR458766:UPW458772 UZN458766:UZS458772 VJJ458766:VJO458772 VTF458766:VTK458772 WDB458766:WDG458772 WMX458766:WNC458772 WWT458766:WWY458772 KH524302:KM524308 UD524302:UI524308 ADZ524302:AEE524308 ANV524302:AOA524308 AXR524302:AXW524308 BHN524302:BHS524308 BRJ524302:BRO524308 CBF524302:CBK524308 CLB524302:CLG524308 CUX524302:CVC524308 DET524302:DEY524308 DOP524302:DOU524308 DYL524302:DYQ524308 EIH524302:EIM524308 ESD524302:ESI524308 FBZ524302:FCE524308 FLV524302:FMA524308 FVR524302:FVW524308 GFN524302:GFS524308 GPJ524302:GPO524308 GZF524302:GZK524308 HJB524302:HJG524308 HSX524302:HTC524308 ICT524302:ICY524308 IMP524302:IMU524308 IWL524302:IWQ524308 JGH524302:JGM524308 JQD524302:JQI524308 JZZ524302:KAE524308 KJV524302:KKA524308 KTR524302:KTW524308 LDN524302:LDS524308 LNJ524302:LNO524308 LXF524302:LXK524308 MHB524302:MHG524308 MQX524302:MRC524308 NAT524302:NAY524308 NKP524302:NKU524308 NUL524302:NUQ524308 OEH524302:OEM524308 OOD524302:OOI524308 OXZ524302:OYE524308 PHV524302:PIA524308 PRR524302:PRW524308 QBN524302:QBS524308 QLJ524302:QLO524308 QVF524302:QVK524308 RFB524302:RFG524308 ROX524302:RPC524308 RYT524302:RYY524308 SIP524302:SIU524308 SSL524302:SSQ524308 TCH524302:TCM524308 TMD524302:TMI524308 TVZ524302:TWE524308 UFV524302:UGA524308 UPR524302:UPW524308 UZN524302:UZS524308 VJJ524302:VJO524308 VTF524302:VTK524308 WDB524302:WDG524308 WMX524302:WNC524308 WWT524302:WWY524308 KH589838:KM589844 UD589838:UI589844 ADZ589838:AEE589844 ANV589838:AOA589844 AXR589838:AXW589844 BHN589838:BHS589844 BRJ589838:BRO589844 CBF589838:CBK589844 CLB589838:CLG589844 CUX589838:CVC589844 DET589838:DEY589844 DOP589838:DOU589844 DYL589838:DYQ589844 EIH589838:EIM589844 ESD589838:ESI589844 FBZ589838:FCE589844 FLV589838:FMA589844 FVR589838:FVW589844 GFN589838:GFS589844 GPJ589838:GPO589844 GZF589838:GZK589844 HJB589838:HJG589844 HSX589838:HTC589844 ICT589838:ICY589844 IMP589838:IMU589844 IWL589838:IWQ589844 JGH589838:JGM589844 JQD589838:JQI589844 JZZ589838:KAE589844 KJV589838:KKA589844 KTR589838:KTW589844 LDN589838:LDS589844 LNJ589838:LNO589844 LXF589838:LXK589844 MHB589838:MHG589844 MQX589838:MRC589844 NAT589838:NAY589844 NKP589838:NKU589844 NUL589838:NUQ589844 OEH589838:OEM589844 OOD589838:OOI589844 OXZ589838:OYE589844 PHV589838:PIA589844 PRR589838:PRW589844 QBN589838:QBS589844 QLJ589838:QLO589844 QVF589838:QVK589844 RFB589838:RFG589844 ROX589838:RPC589844 RYT589838:RYY589844 SIP589838:SIU589844 SSL589838:SSQ589844 TCH589838:TCM589844 TMD589838:TMI589844 TVZ589838:TWE589844 UFV589838:UGA589844 UPR589838:UPW589844 UZN589838:UZS589844 VJJ589838:VJO589844 VTF589838:VTK589844 WDB589838:WDG589844 WMX589838:WNC589844 WWT589838:WWY589844 KH655374:KM655380 UD655374:UI655380 ADZ655374:AEE655380 ANV655374:AOA655380 AXR655374:AXW655380 BHN655374:BHS655380 BRJ655374:BRO655380 CBF655374:CBK655380 CLB655374:CLG655380 CUX655374:CVC655380 DET655374:DEY655380 DOP655374:DOU655380 DYL655374:DYQ655380 EIH655374:EIM655380 ESD655374:ESI655380 FBZ655374:FCE655380 FLV655374:FMA655380 FVR655374:FVW655380 GFN655374:GFS655380 GPJ655374:GPO655380 GZF655374:GZK655380 HJB655374:HJG655380 HSX655374:HTC655380 ICT655374:ICY655380 IMP655374:IMU655380 IWL655374:IWQ655380 JGH655374:JGM655380 JQD655374:JQI655380 JZZ655374:KAE655380 KJV655374:KKA655380 KTR655374:KTW655380 LDN655374:LDS655380 LNJ655374:LNO655380 LXF655374:LXK655380 MHB655374:MHG655380 MQX655374:MRC655380 NAT655374:NAY655380 NKP655374:NKU655380 NUL655374:NUQ655380 OEH655374:OEM655380 OOD655374:OOI655380 OXZ655374:OYE655380 PHV655374:PIA655380 PRR655374:PRW655380 QBN655374:QBS655380 QLJ655374:QLO655380 QVF655374:QVK655380 RFB655374:RFG655380 ROX655374:RPC655380 RYT655374:RYY655380 SIP655374:SIU655380 SSL655374:SSQ655380 TCH655374:TCM655380 TMD655374:TMI655380 TVZ655374:TWE655380 UFV655374:UGA655380 UPR655374:UPW655380 UZN655374:UZS655380 VJJ655374:VJO655380 VTF655374:VTK655380 WDB655374:WDG655380 WMX655374:WNC655380 WWT655374:WWY655380 KH720910:KM720916 UD720910:UI720916 ADZ720910:AEE720916 ANV720910:AOA720916 AXR720910:AXW720916 BHN720910:BHS720916 BRJ720910:BRO720916 CBF720910:CBK720916 CLB720910:CLG720916 CUX720910:CVC720916 DET720910:DEY720916 DOP720910:DOU720916 DYL720910:DYQ720916 EIH720910:EIM720916 ESD720910:ESI720916 FBZ720910:FCE720916 FLV720910:FMA720916 FVR720910:FVW720916 GFN720910:GFS720916 GPJ720910:GPO720916 GZF720910:GZK720916 HJB720910:HJG720916 HSX720910:HTC720916 ICT720910:ICY720916 IMP720910:IMU720916 IWL720910:IWQ720916 JGH720910:JGM720916 JQD720910:JQI720916 JZZ720910:KAE720916 KJV720910:KKA720916 KTR720910:KTW720916 LDN720910:LDS720916 LNJ720910:LNO720916 LXF720910:LXK720916 MHB720910:MHG720916 MQX720910:MRC720916 NAT720910:NAY720916 NKP720910:NKU720916 NUL720910:NUQ720916 OEH720910:OEM720916 OOD720910:OOI720916 OXZ720910:OYE720916 PHV720910:PIA720916 PRR720910:PRW720916 QBN720910:QBS720916 QLJ720910:QLO720916 QVF720910:QVK720916 RFB720910:RFG720916 ROX720910:RPC720916 RYT720910:RYY720916 SIP720910:SIU720916 SSL720910:SSQ720916 TCH720910:TCM720916 TMD720910:TMI720916 TVZ720910:TWE720916 UFV720910:UGA720916 UPR720910:UPW720916 UZN720910:UZS720916 VJJ720910:VJO720916 VTF720910:VTK720916 WDB720910:WDG720916 WMX720910:WNC720916 WWT720910:WWY720916 KH786446:KM786452 UD786446:UI786452 ADZ786446:AEE786452 ANV786446:AOA786452 AXR786446:AXW786452 BHN786446:BHS786452 BRJ786446:BRO786452 CBF786446:CBK786452 CLB786446:CLG786452 CUX786446:CVC786452 DET786446:DEY786452 DOP786446:DOU786452 DYL786446:DYQ786452 EIH786446:EIM786452 ESD786446:ESI786452 FBZ786446:FCE786452 FLV786446:FMA786452 FVR786446:FVW786452 GFN786446:GFS786452 GPJ786446:GPO786452 GZF786446:GZK786452 HJB786446:HJG786452 HSX786446:HTC786452 ICT786446:ICY786452 IMP786446:IMU786452 IWL786446:IWQ786452 JGH786446:JGM786452 JQD786446:JQI786452 JZZ786446:KAE786452 KJV786446:KKA786452 KTR786446:KTW786452 LDN786446:LDS786452 LNJ786446:LNO786452 LXF786446:LXK786452 MHB786446:MHG786452 MQX786446:MRC786452 NAT786446:NAY786452 NKP786446:NKU786452 NUL786446:NUQ786452 OEH786446:OEM786452 OOD786446:OOI786452 OXZ786446:OYE786452 PHV786446:PIA786452 PRR786446:PRW786452 QBN786446:QBS786452 QLJ786446:QLO786452 QVF786446:QVK786452 RFB786446:RFG786452 ROX786446:RPC786452 RYT786446:RYY786452 SIP786446:SIU786452 SSL786446:SSQ786452 TCH786446:TCM786452 TMD786446:TMI786452 TVZ786446:TWE786452 UFV786446:UGA786452 UPR786446:UPW786452 UZN786446:UZS786452 VJJ786446:VJO786452 VTF786446:VTK786452 WDB786446:WDG786452 WMX786446:WNC786452 WWT786446:WWY786452 KH851982:KM851988 UD851982:UI851988 ADZ851982:AEE851988 ANV851982:AOA851988 AXR851982:AXW851988 BHN851982:BHS851988 BRJ851982:BRO851988 CBF851982:CBK851988 CLB851982:CLG851988 CUX851982:CVC851988 DET851982:DEY851988 DOP851982:DOU851988 DYL851982:DYQ851988 EIH851982:EIM851988 ESD851982:ESI851988 FBZ851982:FCE851988 FLV851982:FMA851988 FVR851982:FVW851988 GFN851982:GFS851988 GPJ851982:GPO851988 GZF851982:GZK851988 HJB851982:HJG851988 HSX851982:HTC851988 ICT851982:ICY851988 IMP851982:IMU851988 IWL851982:IWQ851988 JGH851982:JGM851988 JQD851982:JQI851988 JZZ851982:KAE851988 KJV851982:KKA851988 KTR851982:KTW851988 LDN851982:LDS851988 LNJ851982:LNO851988 LXF851982:LXK851988 MHB851982:MHG851988 MQX851982:MRC851988 NAT851982:NAY851988 NKP851982:NKU851988 NUL851982:NUQ851988 OEH851982:OEM851988 OOD851982:OOI851988 OXZ851982:OYE851988 PHV851982:PIA851988 PRR851982:PRW851988 QBN851982:QBS851988 QLJ851982:QLO851988 QVF851982:QVK851988 RFB851982:RFG851988 ROX851982:RPC851988 RYT851982:RYY851988 SIP851982:SIU851988 SSL851982:SSQ851988 TCH851982:TCM851988 TMD851982:TMI851988 TVZ851982:TWE851988 UFV851982:UGA851988 UPR851982:UPW851988 UZN851982:UZS851988 VJJ851982:VJO851988 VTF851982:VTK851988 WDB851982:WDG851988 WMX851982:WNC851988 WWT851982:WWY851988 KH917518:KM917524 UD917518:UI917524 ADZ917518:AEE917524 ANV917518:AOA917524 AXR917518:AXW917524 BHN917518:BHS917524 BRJ917518:BRO917524 CBF917518:CBK917524 CLB917518:CLG917524 CUX917518:CVC917524 DET917518:DEY917524 DOP917518:DOU917524 DYL917518:DYQ917524 EIH917518:EIM917524 ESD917518:ESI917524 FBZ917518:FCE917524 FLV917518:FMA917524 FVR917518:FVW917524 GFN917518:GFS917524 GPJ917518:GPO917524 GZF917518:GZK917524 HJB917518:HJG917524 HSX917518:HTC917524 ICT917518:ICY917524 IMP917518:IMU917524 IWL917518:IWQ917524 JGH917518:JGM917524 JQD917518:JQI917524 JZZ917518:KAE917524 KJV917518:KKA917524 KTR917518:KTW917524 LDN917518:LDS917524 LNJ917518:LNO917524 LXF917518:LXK917524 MHB917518:MHG917524 MQX917518:MRC917524 NAT917518:NAY917524 NKP917518:NKU917524 NUL917518:NUQ917524 OEH917518:OEM917524 OOD917518:OOI917524 OXZ917518:OYE917524 PHV917518:PIA917524 PRR917518:PRW917524 QBN917518:QBS917524 QLJ917518:QLO917524 QVF917518:QVK917524 RFB917518:RFG917524 ROX917518:RPC917524 RYT917518:RYY917524 SIP917518:SIU917524 SSL917518:SSQ917524 TCH917518:TCM917524 TMD917518:TMI917524 TVZ917518:TWE917524 UFV917518:UGA917524 UPR917518:UPW917524 UZN917518:UZS917524 VJJ917518:VJO917524 VTF917518:VTK917524 WDB917518:WDG917524 WMX917518:WNC917524 WWT917518:WWY917524 KH983054:KM983060 UD983054:UI983060 ADZ983054:AEE983060 ANV983054:AOA983060 AXR983054:AXW983060 BHN983054:BHS983060 BRJ983054:BRO983060 CBF983054:CBK983060 CLB983054:CLG983060 CUX983054:CVC983060 DET983054:DEY983060 DOP983054:DOU983060 DYL983054:DYQ983060 EIH983054:EIM983060 ESD983054:ESI983060 FBZ983054:FCE983060 FLV983054:FMA983060 FVR983054:FVW983060 GFN983054:GFS983060 GPJ983054:GPO983060 GZF983054:GZK983060 HJB983054:HJG983060 HSX983054:HTC983060 ICT983054:ICY983060 IMP983054:IMU983060 IWL983054:IWQ983060 JGH983054:JGM983060 JQD983054:JQI983060 JZZ983054:KAE983060 KJV983054:KKA983060 KTR983054:KTW983060 LDN983054:LDS983060 LNJ983054:LNO983060 LXF983054:LXK983060 MHB983054:MHG983060 MQX983054:MRC983060 NAT983054:NAY983060 NKP983054:NKU983060 NUL983054:NUQ983060 OEH983054:OEM983060 OOD983054:OOI983060 OXZ983054:OYE983060 PHV983054:PIA983060 PRR983054:PRW983060 QBN983054:QBS983060 QLJ983054:QLO983060 QVF983054:QVK983060 RFB983054:RFG983060 ROX983054:RPC983060 RYT983054:RYY983060 SIP983054:SIU983060 SSL983054:SSQ983060 TCH983054:TCM983060 TMD983054:TMI983060 TVZ983054:TWE983060 UFV983054:UGA983060 UPR983054:UPW983060 UZN983054:UZS983060 VJJ983054:VJO983060 VTF983054:VTK983060 WDB983054:WDG983060 WMX983054:WNC983060 WWT983054:WWY983060 BRJ31:BRV34 CLB31:CLN34 AU65559:BP65560 KO65559:KT65560 UK65559:UP65560 AEG65559:AEL65560 AOC65559:AOH65560 AXY65559:AYD65560 BHU65559:BHZ65560 BRQ65559:BRV65560 CBM65559:CBR65560 CLI65559:CLN65560 CVE65559:CVJ65560 DFA65559:DFF65560 DOW65559:DPB65560 DYS65559:DYX65560 EIO65559:EIT65560 ESK65559:ESP65560 FCG65559:FCL65560 FMC65559:FMH65560 FVY65559:FWD65560 GFU65559:GFZ65560 GPQ65559:GPV65560 GZM65559:GZR65560 HJI65559:HJN65560 HTE65559:HTJ65560 IDA65559:IDF65560 IMW65559:INB65560 IWS65559:IWX65560 JGO65559:JGT65560 JQK65559:JQP65560 KAG65559:KAL65560 KKC65559:KKH65560 KTY65559:KUD65560 LDU65559:LDZ65560 LNQ65559:LNV65560 LXM65559:LXR65560 MHI65559:MHN65560 MRE65559:MRJ65560 NBA65559:NBF65560 NKW65559:NLB65560 NUS65559:NUX65560 OEO65559:OET65560 OOK65559:OOP65560 OYG65559:OYL65560 PIC65559:PIH65560 PRY65559:PSD65560 QBU65559:QBZ65560 QLQ65559:QLV65560 QVM65559:QVR65560 RFI65559:RFN65560 RPE65559:RPJ65560 RZA65559:RZF65560 SIW65559:SJB65560 SSS65559:SSX65560 TCO65559:TCT65560 TMK65559:TMP65560 TWG65559:TWL65560 UGC65559:UGH65560 UPY65559:UQD65560 UZU65559:UZZ65560 VJQ65559:VJV65560 VTM65559:VTR65560 WDI65559:WDN65560 WNE65559:WNJ65560 WXA65559:WXF65560 AU131095:BP131096 KO131095:KT131096 UK131095:UP131096 AEG131095:AEL131096 AOC131095:AOH131096 AXY131095:AYD131096 BHU131095:BHZ131096 BRQ131095:BRV131096 CBM131095:CBR131096 CLI131095:CLN131096 CVE131095:CVJ131096 DFA131095:DFF131096 DOW131095:DPB131096 DYS131095:DYX131096 EIO131095:EIT131096 ESK131095:ESP131096 FCG131095:FCL131096 FMC131095:FMH131096 FVY131095:FWD131096 GFU131095:GFZ131096 GPQ131095:GPV131096 GZM131095:GZR131096 HJI131095:HJN131096 HTE131095:HTJ131096 IDA131095:IDF131096 IMW131095:INB131096 IWS131095:IWX131096 JGO131095:JGT131096 JQK131095:JQP131096 KAG131095:KAL131096 KKC131095:KKH131096 KTY131095:KUD131096 LDU131095:LDZ131096 LNQ131095:LNV131096 LXM131095:LXR131096 MHI131095:MHN131096 MRE131095:MRJ131096 NBA131095:NBF131096 NKW131095:NLB131096 NUS131095:NUX131096 OEO131095:OET131096 OOK131095:OOP131096 OYG131095:OYL131096 PIC131095:PIH131096 PRY131095:PSD131096 QBU131095:QBZ131096 QLQ131095:QLV131096 QVM131095:QVR131096 RFI131095:RFN131096 RPE131095:RPJ131096 RZA131095:RZF131096 SIW131095:SJB131096 SSS131095:SSX131096 TCO131095:TCT131096 TMK131095:TMP131096 TWG131095:TWL131096 UGC131095:UGH131096 UPY131095:UQD131096 UZU131095:UZZ131096 VJQ131095:VJV131096 VTM131095:VTR131096 WDI131095:WDN131096 WNE131095:WNJ131096 WXA131095:WXF131096 AU196631:BP196632 KO196631:KT196632 UK196631:UP196632 AEG196631:AEL196632 AOC196631:AOH196632 AXY196631:AYD196632 BHU196631:BHZ196632 BRQ196631:BRV196632 CBM196631:CBR196632 CLI196631:CLN196632 CVE196631:CVJ196632 DFA196631:DFF196632 DOW196631:DPB196632 DYS196631:DYX196632 EIO196631:EIT196632 ESK196631:ESP196632 FCG196631:FCL196632 FMC196631:FMH196632 FVY196631:FWD196632 GFU196631:GFZ196632 GPQ196631:GPV196632 GZM196631:GZR196632 HJI196631:HJN196632 HTE196631:HTJ196632 IDA196631:IDF196632 IMW196631:INB196632 IWS196631:IWX196632 JGO196631:JGT196632 JQK196631:JQP196632 KAG196631:KAL196632 KKC196631:KKH196632 KTY196631:KUD196632 LDU196631:LDZ196632 LNQ196631:LNV196632 LXM196631:LXR196632 MHI196631:MHN196632 MRE196631:MRJ196632 NBA196631:NBF196632 NKW196631:NLB196632 NUS196631:NUX196632 OEO196631:OET196632 OOK196631:OOP196632 OYG196631:OYL196632 PIC196631:PIH196632 PRY196631:PSD196632 QBU196631:QBZ196632 QLQ196631:QLV196632 QVM196631:QVR196632 RFI196631:RFN196632 RPE196631:RPJ196632 RZA196631:RZF196632 SIW196631:SJB196632 SSS196631:SSX196632 TCO196631:TCT196632 TMK196631:TMP196632 TWG196631:TWL196632 UGC196631:UGH196632 UPY196631:UQD196632 UZU196631:UZZ196632 VJQ196631:VJV196632 VTM196631:VTR196632 WDI196631:WDN196632 WNE196631:WNJ196632 WXA196631:WXF196632 AU262167:BP262168 KO262167:KT262168 UK262167:UP262168 AEG262167:AEL262168 AOC262167:AOH262168 AXY262167:AYD262168 BHU262167:BHZ262168 BRQ262167:BRV262168 CBM262167:CBR262168 CLI262167:CLN262168 CVE262167:CVJ262168 DFA262167:DFF262168 DOW262167:DPB262168 DYS262167:DYX262168 EIO262167:EIT262168 ESK262167:ESP262168 FCG262167:FCL262168 FMC262167:FMH262168 FVY262167:FWD262168 GFU262167:GFZ262168 GPQ262167:GPV262168 GZM262167:GZR262168 HJI262167:HJN262168 HTE262167:HTJ262168 IDA262167:IDF262168 IMW262167:INB262168 IWS262167:IWX262168 JGO262167:JGT262168 JQK262167:JQP262168 KAG262167:KAL262168 KKC262167:KKH262168 KTY262167:KUD262168 LDU262167:LDZ262168 LNQ262167:LNV262168 LXM262167:LXR262168 MHI262167:MHN262168 MRE262167:MRJ262168 NBA262167:NBF262168 NKW262167:NLB262168 NUS262167:NUX262168 OEO262167:OET262168 OOK262167:OOP262168 OYG262167:OYL262168 PIC262167:PIH262168 PRY262167:PSD262168 QBU262167:QBZ262168 QLQ262167:QLV262168 QVM262167:QVR262168 RFI262167:RFN262168 RPE262167:RPJ262168 RZA262167:RZF262168 SIW262167:SJB262168 SSS262167:SSX262168 TCO262167:TCT262168 TMK262167:TMP262168 TWG262167:TWL262168 UGC262167:UGH262168 UPY262167:UQD262168 UZU262167:UZZ262168 VJQ262167:VJV262168 VTM262167:VTR262168 WDI262167:WDN262168 WNE262167:WNJ262168 WXA262167:WXF262168 AU327703:BP327704 KO327703:KT327704 UK327703:UP327704 AEG327703:AEL327704 AOC327703:AOH327704 AXY327703:AYD327704 BHU327703:BHZ327704 BRQ327703:BRV327704 CBM327703:CBR327704 CLI327703:CLN327704 CVE327703:CVJ327704 DFA327703:DFF327704 DOW327703:DPB327704 DYS327703:DYX327704 EIO327703:EIT327704 ESK327703:ESP327704 FCG327703:FCL327704 FMC327703:FMH327704 FVY327703:FWD327704 GFU327703:GFZ327704 GPQ327703:GPV327704 GZM327703:GZR327704 HJI327703:HJN327704 HTE327703:HTJ327704 IDA327703:IDF327704 IMW327703:INB327704 IWS327703:IWX327704 JGO327703:JGT327704 JQK327703:JQP327704 KAG327703:KAL327704 KKC327703:KKH327704 KTY327703:KUD327704 LDU327703:LDZ327704 LNQ327703:LNV327704 LXM327703:LXR327704 MHI327703:MHN327704 MRE327703:MRJ327704 NBA327703:NBF327704 NKW327703:NLB327704 NUS327703:NUX327704 OEO327703:OET327704 OOK327703:OOP327704 OYG327703:OYL327704 PIC327703:PIH327704 PRY327703:PSD327704 QBU327703:QBZ327704 QLQ327703:QLV327704 QVM327703:QVR327704 RFI327703:RFN327704 RPE327703:RPJ327704 RZA327703:RZF327704 SIW327703:SJB327704 SSS327703:SSX327704 TCO327703:TCT327704 TMK327703:TMP327704 TWG327703:TWL327704 UGC327703:UGH327704 UPY327703:UQD327704 UZU327703:UZZ327704 VJQ327703:VJV327704 VTM327703:VTR327704 WDI327703:WDN327704 WNE327703:WNJ327704 WXA327703:WXF327704 AU393239:BP393240 KO393239:KT393240 UK393239:UP393240 AEG393239:AEL393240 AOC393239:AOH393240 AXY393239:AYD393240 BHU393239:BHZ393240 BRQ393239:BRV393240 CBM393239:CBR393240 CLI393239:CLN393240 CVE393239:CVJ393240 DFA393239:DFF393240 DOW393239:DPB393240 DYS393239:DYX393240 EIO393239:EIT393240 ESK393239:ESP393240 FCG393239:FCL393240 FMC393239:FMH393240 FVY393239:FWD393240 GFU393239:GFZ393240 GPQ393239:GPV393240 GZM393239:GZR393240 HJI393239:HJN393240 HTE393239:HTJ393240 IDA393239:IDF393240 IMW393239:INB393240 IWS393239:IWX393240 JGO393239:JGT393240 JQK393239:JQP393240 KAG393239:KAL393240 KKC393239:KKH393240 KTY393239:KUD393240 LDU393239:LDZ393240 LNQ393239:LNV393240 LXM393239:LXR393240 MHI393239:MHN393240 MRE393239:MRJ393240 NBA393239:NBF393240 NKW393239:NLB393240 NUS393239:NUX393240 OEO393239:OET393240 OOK393239:OOP393240 OYG393239:OYL393240 PIC393239:PIH393240 PRY393239:PSD393240 QBU393239:QBZ393240 QLQ393239:QLV393240 QVM393239:QVR393240 RFI393239:RFN393240 RPE393239:RPJ393240 RZA393239:RZF393240 SIW393239:SJB393240 SSS393239:SSX393240 TCO393239:TCT393240 TMK393239:TMP393240 TWG393239:TWL393240 UGC393239:UGH393240 UPY393239:UQD393240 UZU393239:UZZ393240 VJQ393239:VJV393240 VTM393239:VTR393240 WDI393239:WDN393240 WNE393239:WNJ393240 WXA393239:WXF393240 AU458775:BP458776 KO458775:KT458776 UK458775:UP458776 AEG458775:AEL458776 AOC458775:AOH458776 AXY458775:AYD458776 BHU458775:BHZ458776 BRQ458775:BRV458776 CBM458775:CBR458776 CLI458775:CLN458776 CVE458775:CVJ458776 DFA458775:DFF458776 DOW458775:DPB458776 DYS458775:DYX458776 EIO458775:EIT458776 ESK458775:ESP458776 FCG458775:FCL458776 FMC458775:FMH458776 FVY458775:FWD458776 GFU458775:GFZ458776 GPQ458775:GPV458776 GZM458775:GZR458776 HJI458775:HJN458776 HTE458775:HTJ458776 IDA458775:IDF458776 IMW458775:INB458776 IWS458775:IWX458776 JGO458775:JGT458776 JQK458775:JQP458776 KAG458775:KAL458776 KKC458775:KKH458776 KTY458775:KUD458776 LDU458775:LDZ458776 LNQ458775:LNV458776 LXM458775:LXR458776 MHI458775:MHN458776 MRE458775:MRJ458776 NBA458775:NBF458776 NKW458775:NLB458776 NUS458775:NUX458776 OEO458775:OET458776 OOK458775:OOP458776 OYG458775:OYL458776 PIC458775:PIH458776 PRY458775:PSD458776 QBU458775:QBZ458776 QLQ458775:QLV458776 QVM458775:QVR458776 RFI458775:RFN458776 RPE458775:RPJ458776 RZA458775:RZF458776 SIW458775:SJB458776 SSS458775:SSX458776 TCO458775:TCT458776 TMK458775:TMP458776 TWG458775:TWL458776 UGC458775:UGH458776 UPY458775:UQD458776 UZU458775:UZZ458776 VJQ458775:VJV458776 VTM458775:VTR458776 WDI458775:WDN458776 WNE458775:WNJ458776 WXA458775:WXF458776 AU524311:BP524312 KO524311:KT524312 UK524311:UP524312 AEG524311:AEL524312 AOC524311:AOH524312 AXY524311:AYD524312 BHU524311:BHZ524312 BRQ524311:BRV524312 CBM524311:CBR524312 CLI524311:CLN524312 CVE524311:CVJ524312 DFA524311:DFF524312 DOW524311:DPB524312 DYS524311:DYX524312 EIO524311:EIT524312 ESK524311:ESP524312 FCG524311:FCL524312 FMC524311:FMH524312 FVY524311:FWD524312 GFU524311:GFZ524312 GPQ524311:GPV524312 GZM524311:GZR524312 HJI524311:HJN524312 HTE524311:HTJ524312 IDA524311:IDF524312 IMW524311:INB524312 IWS524311:IWX524312 JGO524311:JGT524312 JQK524311:JQP524312 KAG524311:KAL524312 KKC524311:KKH524312 KTY524311:KUD524312 LDU524311:LDZ524312 LNQ524311:LNV524312 LXM524311:LXR524312 MHI524311:MHN524312 MRE524311:MRJ524312 NBA524311:NBF524312 NKW524311:NLB524312 NUS524311:NUX524312 OEO524311:OET524312 OOK524311:OOP524312 OYG524311:OYL524312 PIC524311:PIH524312 PRY524311:PSD524312 QBU524311:QBZ524312 QLQ524311:QLV524312 QVM524311:QVR524312 RFI524311:RFN524312 RPE524311:RPJ524312 RZA524311:RZF524312 SIW524311:SJB524312 SSS524311:SSX524312 TCO524311:TCT524312 TMK524311:TMP524312 TWG524311:TWL524312 UGC524311:UGH524312 UPY524311:UQD524312 UZU524311:UZZ524312 VJQ524311:VJV524312 VTM524311:VTR524312 WDI524311:WDN524312 WNE524311:WNJ524312 WXA524311:WXF524312 AU589847:BP589848 KO589847:KT589848 UK589847:UP589848 AEG589847:AEL589848 AOC589847:AOH589848 AXY589847:AYD589848 BHU589847:BHZ589848 BRQ589847:BRV589848 CBM589847:CBR589848 CLI589847:CLN589848 CVE589847:CVJ589848 DFA589847:DFF589848 DOW589847:DPB589848 DYS589847:DYX589848 EIO589847:EIT589848 ESK589847:ESP589848 FCG589847:FCL589848 FMC589847:FMH589848 FVY589847:FWD589848 GFU589847:GFZ589848 GPQ589847:GPV589848 GZM589847:GZR589848 HJI589847:HJN589848 HTE589847:HTJ589848 IDA589847:IDF589848 IMW589847:INB589848 IWS589847:IWX589848 JGO589847:JGT589848 JQK589847:JQP589848 KAG589847:KAL589848 KKC589847:KKH589848 KTY589847:KUD589848 LDU589847:LDZ589848 LNQ589847:LNV589848 LXM589847:LXR589848 MHI589847:MHN589848 MRE589847:MRJ589848 NBA589847:NBF589848 NKW589847:NLB589848 NUS589847:NUX589848 OEO589847:OET589848 OOK589847:OOP589848 OYG589847:OYL589848 PIC589847:PIH589848 PRY589847:PSD589848 QBU589847:QBZ589848 QLQ589847:QLV589848 QVM589847:QVR589848 RFI589847:RFN589848 RPE589847:RPJ589848 RZA589847:RZF589848 SIW589847:SJB589848 SSS589847:SSX589848 TCO589847:TCT589848 TMK589847:TMP589848 TWG589847:TWL589848 UGC589847:UGH589848 UPY589847:UQD589848 UZU589847:UZZ589848 VJQ589847:VJV589848 VTM589847:VTR589848 WDI589847:WDN589848 WNE589847:WNJ589848 WXA589847:WXF589848 AU655383:BP655384 KO655383:KT655384 UK655383:UP655384 AEG655383:AEL655384 AOC655383:AOH655384 AXY655383:AYD655384 BHU655383:BHZ655384 BRQ655383:BRV655384 CBM655383:CBR655384 CLI655383:CLN655384 CVE655383:CVJ655384 DFA655383:DFF655384 DOW655383:DPB655384 DYS655383:DYX655384 EIO655383:EIT655384 ESK655383:ESP655384 FCG655383:FCL655384 FMC655383:FMH655384 FVY655383:FWD655384 GFU655383:GFZ655384 GPQ655383:GPV655384 GZM655383:GZR655384 HJI655383:HJN655384 HTE655383:HTJ655384 IDA655383:IDF655384 IMW655383:INB655384 IWS655383:IWX655384 JGO655383:JGT655384 JQK655383:JQP655384 KAG655383:KAL655384 KKC655383:KKH655384 KTY655383:KUD655384 LDU655383:LDZ655384 LNQ655383:LNV655384 LXM655383:LXR655384 MHI655383:MHN655384 MRE655383:MRJ655384 NBA655383:NBF655384 NKW655383:NLB655384 NUS655383:NUX655384 OEO655383:OET655384 OOK655383:OOP655384 OYG655383:OYL655384 PIC655383:PIH655384 PRY655383:PSD655384 QBU655383:QBZ655384 QLQ655383:QLV655384 QVM655383:QVR655384 RFI655383:RFN655384 RPE655383:RPJ655384 RZA655383:RZF655384 SIW655383:SJB655384 SSS655383:SSX655384 TCO655383:TCT655384 TMK655383:TMP655384 TWG655383:TWL655384 UGC655383:UGH655384 UPY655383:UQD655384 UZU655383:UZZ655384 VJQ655383:VJV655384 VTM655383:VTR655384 WDI655383:WDN655384 WNE655383:WNJ655384 WXA655383:WXF655384 AU720919:BP720920 KO720919:KT720920 UK720919:UP720920 AEG720919:AEL720920 AOC720919:AOH720920 AXY720919:AYD720920 BHU720919:BHZ720920 BRQ720919:BRV720920 CBM720919:CBR720920 CLI720919:CLN720920 CVE720919:CVJ720920 DFA720919:DFF720920 DOW720919:DPB720920 DYS720919:DYX720920 EIO720919:EIT720920 ESK720919:ESP720920 FCG720919:FCL720920 FMC720919:FMH720920 FVY720919:FWD720920 GFU720919:GFZ720920 GPQ720919:GPV720920 GZM720919:GZR720920 HJI720919:HJN720920 HTE720919:HTJ720920 IDA720919:IDF720920 IMW720919:INB720920 IWS720919:IWX720920 JGO720919:JGT720920 JQK720919:JQP720920 KAG720919:KAL720920 KKC720919:KKH720920 KTY720919:KUD720920 LDU720919:LDZ720920 LNQ720919:LNV720920 LXM720919:LXR720920 MHI720919:MHN720920 MRE720919:MRJ720920 NBA720919:NBF720920 NKW720919:NLB720920 NUS720919:NUX720920 OEO720919:OET720920 OOK720919:OOP720920 OYG720919:OYL720920 PIC720919:PIH720920 PRY720919:PSD720920 QBU720919:QBZ720920 QLQ720919:QLV720920 QVM720919:QVR720920 RFI720919:RFN720920 RPE720919:RPJ720920 RZA720919:RZF720920 SIW720919:SJB720920 SSS720919:SSX720920 TCO720919:TCT720920 TMK720919:TMP720920 TWG720919:TWL720920 UGC720919:UGH720920 UPY720919:UQD720920 UZU720919:UZZ720920 VJQ720919:VJV720920 VTM720919:VTR720920 WDI720919:WDN720920 WNE720919:WNJ720920 WXA720919:WXF720920 AU786455:BP786456 KO786455:KT786456 UK786455:UP786456 AEG786455:AEL786456 AOC786455:AOH786456 AXY786455:AYD786456 BHU786455:BHZ786456 BRQ786455:BRV786456 CBM786455:CBR786456 CLI786455:CLN786456 CVE786455:CVJ786456 DFA786455:DFF786456 DOW786455:DPB786456 DYS786455:DYX786456 EIO786455:EIT786456 ESK786455:ESP786456 FCG786455:FCL786456 FMC786455:FMH786456 FVY786455:FWD786456 GFU786455:GFZ786456 GPQ786455:GPV786456 GZM786455:GZR786456 HJI786455:HJN786456 HTE786455:HTJ786456 IDA786455:IDF786456 IMW786455:INB786456 IWS786455:IWX786456 JGO786455:JGT786456 JQK786455:JQP786456 KAG786455:KAL786456 KKC786455:KKH786456 KTY786455:KUD786456 LDU786455:LDZ786456 LNQ786455:LNV786456 LXM786455:LXR786456 MHI786455:MHN786456 MRE786455:MRJ786456 NBA786455:NBF786456 NKW786455:NLB786456 NUS786455:NUX786456 OEO786455:OET786456 OOK786455:OOP786456 OYG786455:OYL786456 PIC786455:PIH786456 PRY786455:PSD786456 QBU786455:QBZ786456 QLQ786455:QLV786456 QVM786455:QVR786456 RFI786455:RFN786456 RPE786455:RPJ786456 RZA786455:RZF786456 SIW786455:SJB786456 SSS786455:SSX786456 TCO786455:TCT786456 TMK786455:TMP786456 TWG786455:TWL786456 UGC786455:UGH786456 UPY786455:UQD786456 UZU786455:UZZ786456 VJQ786455:VJV786456 VTM786455:VTR786456 WDI786455:WDN786456 WNE786455:WNJ786456 WXA786455:WXF786456 AU851991:BP851992 KO851991:KT851992 UK851991:UP851992 AEG851991:AEL851992 AOC851991:AOH851992 AXY851991:AYD851992 BHU851991:BHZ851992 BRQ851991:BRV851992 CBM851991:CBR851992 CLI851991:CLN851992 CVE851991:CVJ851992 DFA851991:DFF851992 DOW851991:DPB851992 DYS851991:DYX851992 EIO851991:EIT851992 ESK851991:ESP851992 FCG851991:FCL851992 FMC851991:FMH851992 FVY851991:FWD851992 GFU851991:GFZ851992 GPQ851991:GPV851992 GZM851991:GZR851992 HJI851991:HJN851992 HTE851991:HTJ851992 IDA851991:IDF851992 IMW851991:INB851992 IWS851991:IWX851992 JGO851991:JGT851992 JQK851991:JQP851992 KAG851991:KAL851992 KKC851991:KKH851992 KTY851991:KUD851992 LDU851991:LDZ851992 LNQ851991:LNV851992 LXM851991:LXR851992 MHI851991:MHN851992 MRE851991:MRJ851992 NBA851991:NBF851992 NKW851991:NLB851992 NUS851991:NUX851992 OEO851991:OET851992 OOK851991:OOP851992 OYG851991:OYL851992 PIC851991:PIH851992 PRY851991:PSD851992 QBU851991:QBZ851992 QLQ851991:QLV851992 QVM851991:QVR851992 RFI851991:RFN851992 RPE851991:RPJ851992 RZA851991:RZF851992 SIW851991:SJB851992 SSS851991:SSX851992 TCO851991:TCT851992 TMK851991:TMP851992 TWG851991:TWL851992 UGC851991:UGH851992 UPY851991:UQD851992 UZU851991:UZZ851992 VJQ851991:VJV851992 VTM851991:VTR851992 WDI851991:WDN851992 WNE851991:WNJ851992 WXA851991:WXF851992 AU917527:BP917528 KO917527:KT917528 UK917527:UP917528 AEG917527:AEL917528 AOC917527:AOH917528 AXY917527:AYD917528 BHU917527:BHZ917528 BRQ917527:BRV917528 CBM917527:CBR917528 CLI917527:CLN917528 CVE917527:CVJ917528 DFA917527:DFF917528 DOW917527:DPB917528 DYS917527:DYX917528 EIO917527:EIT917528 ESK917527:ESP917528 FCG917527:FCL917528 FMC917527:FMH917528 FVY917527:FWD917528 GFU917527:GFZ917528 GPQ917527:GPV917528 GZM917527:GZR917528 HJI917527:HJN917528 HTE917527:HTJ917528 IDA917527:IDF917528 IMW917527:INB917528 IWS917527:IWX917528 JGO917527:JGT917528 JQK917527:JQP917528 KAG917527:KAL917528 KKC917527:KKH917528 KTY917527:KUD917528 LDU917527:LDZ917528 LNQ917527:LNV917528 LXM917527:LXR917528 MHI917527:MHN917528 MRE917527:MRJ917528 NBA917527:NBF917528 NKW917527:NLB917528 NUS917527:NUX917528 OEO917527:OET917528 OOK917527:OOP917528 OYG917527:OYL917528 PIC917527:PIH917528 PRY917527:PSD917528 QBU917527:QBZ917528 QLQ917527:QLV917528 QVM917527:QVR917528 RFI917527:RFN917528 RPE917527:RPJ917528 RZA917527:RZF917528 SIW917527:SJB917528 SSS917527:SSX917528 TCO917527:TCT917528 TMK917527:TMP917528 TWG917527:TWL917528 UGC917527:UGH917528 UPY917527:UQD917528 UZU917527:UZZ917528 VJQ917527:VJV917528 VTM917527:VTR917528 WDI917527:WDN917528 WNE917527:WNJ917528 WXA917527:WXF917528 AU983063:BP983064 KO983063:KT983064 UK983063:UP983064 AEG983063:AEL983064 AOC983063:AOH983064 AXY983063:AYD983064 BHU983063:BHZ983064 BRQ983063:BRV983064 CBM983063:CBR983064 CLI983063:CLN983064 CVE983063:CVJ983064 DFA983063:DFF983064 DOW983063:DPB983064 DYS983063:DYX983064 EIO983063:EIT983064 ESK983063:ESP983064 FCG983063:FCL983064 FMC983063:FMH983064 FVY983063:FWD983064 GFU983063:GFZ983064 GPQ983063:GPV983064 GZM983063:GZR983064 HJI983063:HJN983064 HTE983063:HTJ983064 IDA983063:IDF983064 IMW983063:INB983064 IWS983063:IWX983064 JGO983063:JGT983064 JQK983063:JQP983064 KAG983063:KAL983064 KKC983063:KKH983064 KTY983063:KUD983064 LDU983063:LDZ983064 LNQ983063:LNV983064 LXM983063:LXR983064 MHI983063:MHN983064 MRE983063:MRJ983064 NBA983063:NBF983064 NKW983063:NLB983064 NUS983063:NUX983064 OEO983063:OET983064 OOK983063:OOP983064 OYG983063:OYL983064 PIC983063:PIH983064 PRY983063:PSD983064 QBU983063:QBZ983064 QLQ983063:QLV983064 QVM983063:QVR983064 RFI983063:RFN983064 RPE983063:RPJ983064 RZA983063:RZF983064 SIW983063:SJB983064 SSS983063:SSX983064 TCO983063:TCT983064 TMK983063:TMP983064 TWG983063:TWL983064 UGC983063:UGH983064 UPY983063:UQD983064 UZU983063:UZZ983064 VJQ983063:VJV983064 VTM983063:VTR983064 WDI983063:WDN983064 WNE983063:WNJ983064 WXA983063:WXF983064 AE65550:AE65556 KD65550:KD65556 TZ65550:TZ65556 ADV65550:ADV65556 ANR65550:ANR65556 AXN65550:AXN65556 BHJ65550:BHJ65556 BRF65550:BRF65556 CBB65550:CBB65556 CKX65550:CKX65556 CUT65550:CUT65556 DEP65550:DEP65556 DOL65550:DOL65556 DYH65550:DYH65556 EID65550:EID65556 ERZ65550:ERZ65556 FBV65550:FBV65556 FLR65550:FLR65556 FVN65550:FVN65556 GFJ65550:GFJ65556 GPF65550:GPF65556 GZB65550:GZB65556 HIX65550:HIX65556 HST65550:HST65556 ICP65550:ICP65556 IML65550:IML65556 IWH65550:IWH65556 JGD65550:JGD65556 JPZ65550:JPZ65556 JZV65550:JZV65556 KJR65550:KJR65556 KTN65550:KTN65556 LDJ65550:LDJ65556 LNF65550:LNF65556 LXB65550:LXB65556 MGX65550:MGX65556 MQT65550:MQT65556 NAP65550:NAP65556 NKL65550:NKL65556 NUH65550:NUH65556 OED65550:OED65556 ONZ65550:ONZ65556 OXV65550:OXV65556 PHR65550:PHR65556 PRN65550:PRN65556 QBJ65550:QBJ65556 QLF65550:QLF65556 QVB65550:QVB65556 REX65550:REX65556 ROT65550:ROT65556 RYP65550:RYP65556 SIL65550:SIL65556 SSH65550:SSH65556 TCD65550:TCD65556 TLZ65550:TLZ65556 TVV65550:TVV65556 UFR65550:UFR65556 UPN65550:UPN65556 UZJ65550:UZJ65556 VJF65550:VJF65556 VTB65550:VTB65556 WCX65550:WCX65556 WMT65550:WMT65556 WWP65550:WWP65556 AE131086:AE131092 KD131086:KD131092 TZ131086:TZ131092 ADV131086:ADV131092 ANR131086:ANR131092 AXN131086:AXN131092 BHJ131086:BHJ131092 BRF131086:BRF131092 CBB131086:CBB131092 CKX131086:CKX131092 CUT131086:CUT131092 DEP131086:DEP131092 DOL131086:DOL131092 DYH131086:DYH131092 EID131086:EID131092 ERZ131086:ERZ131092 FBV131086:FBV131092 FLR131086:FLR131092 FVN131086:FVN131092 GFJ131086:GFJ131092 GPF131086:GPF131092 GZB131086:GZB131092 HIX131086:HIX131092 HST131086:HST131092 ICP131086:ICP131092 IML131086:IML131092 IWH131086:IWH131092 JGD131086:JGD131092 JPZ131086:JPZ131092 JZV131086:JZV131092 KJR131086:KJR131092 KTN131086:KTN131092 LDJ131086:LDJ131092 LNF131086:LNF131092 LXB131086:LXB131092 MGX131086:MGX131092 MQT131086:MQT131092 NAP131086:NAP131092 NKL131086:NKL131092 NUH131086:NUH131092 OED131086:OED131092 ONZ131086:ONZ131092 OXV131086:OXV131092 PHR131086:PHR131092 PRN131086:PRN131092 QBJ131086:QBJ131092 QLF131086:QLF131092 QVB131086:QVB131092 REX131086:REX131092 ROT131086:ROT131092 RYP131086:RYP131092 SIL131086:SIL131092 SSH131086:SSH131092 TCD131086:TCD131092 TLZ131086:TLZ131092 TVV131086:TVV131092 UFR131086:UFR131092 UPN131086:UPN131092 UZJ131086:UZJ131092 VJF131086:VJF131092 VTB131086:VTB131092 WCX131086:WCX131092 WMT131086:WMT131092 WWP131086:WWP131092 AE196622:AE196628 KD196622:KD196628 TZ196622:TZ196628 ADV196622:ADV196628 ANR196622:ANR196628 AXN196622:AXN196628 BHJ196622:BHJ196628 BRF196622:BRF196628 CBB196622:CBB196628 CKX196622:CKX196628 CUT196622:CUT196628 DEP196622:DEP196628 DOL196622:DOL196628 DYH196622:DYH196628 EID196622:EID196628 ERZ196622:ERZ196628 FBV196622:FBV196628 FLR196622:FLR196628 FVN196622:FVN196628 GFJ196622:GFJ196628 GPF196622:GPF196628 GZB196622:GZB196628 HIX196622:HIX196628 HST196622:HST196628 ICP196622:ICP196628 IML196622:IML196628 IWH196622:IWH196628 JGD196622:JGD196628 JPZ196622:JPZ196628 JZV196622:JZV196628 KJR196622:KJR196628 KTN196622:KTN196628 LDJ196622:LDJ196628 LNF196622:LNF196628 LXB196622:LXB196628 MGX196622:MGX196628 MQT196622:MQT196628 NAP196622:NAP196628 NKL196622:NKL196628 NUH196622:NUH196628 OED196622:OED196628 ONZ196622:ONZ196628 OXV196622:OXV196628 PHR196622:PHR196628 PRN196622:PRN196628 QBJ196622:QBJ196628 QLF196622:QLF196628 QVB196622:QVB196628 REX196622:REX196628 ROT196622:ROT196628 RYP196622:RYP196628 SIL196622:SIL196628 SSH196622:SSH196628 TCD196622:TCD196628 TLZ196622:TLZ196628 TVV196622:TVV196628 UFR196622:UFR196628 UPN196622:UPN196628 UZJ196622:UZJ196628 VJF196622:VJF196628 VTB196622:VTB196628 WCX196622:WCX196628 WMT196622:WMT196628 WWP196622:WWP196628 AE262158:AE262164 KD262158:KD262164 TZ262158:TZ262164 ADV262158:ADV262164 ANR262158:ANR262164 AXN262158:AXN262164 BHJ262158:BHJ262164 BRF262158:BRF262164 CBB262158:CBB262164 CKX262158:CKX262164 CUT262158:CUT262164 DEP262158:DEP262164 DOL262158:DOL262164 DYH262158:DYH262164 EID262158:EID262164 ERZ262158:ERZ262164 FBV262158:FBV262164 FLR262158:FLR262164 FVN262158:FVN262164 GFJ262158:GFJ262164 GPF262158:GPF262164 GZB262158:GZB262164 HIX262158:HIX262164 HST262158:HST262164 ICP262158:ICP262164 IML262158:IML262164 IWH262158:IWH262164 JGD262158:JGD262164 JPZ262158:JPZ262164 JZV262158:JZV262164 KJR262158:KJR262164 KTN262158:KTN262164 LDJ262158:LDJ262164 LNF262158:LNF262164 LXB262158:LXB262164 MGX262158:MGX262164 MQT262158:MQT262164 NAP262158:NAP262164 NKL262158:NKL262164 NUH262158:NUH262164 OED262158:OED262164 ONZ262158:ONZ262164 OXV262158:OXV262164 PHR262158:PHR262164 PRN262158:PRN262164 QBJ262158:QBJ262164 QLF262158:QLF262164 QVB262158:QVB262164 REX262158:REX262164 ROT262158:ROT262164 RYP262158:RYP262164 SIL262158:SIL262164 SSH262158:SSH262164 TCD262158:TCD262164 TLZ262158:TLZ262164 TVV262158:TVV262164 UFR262158:UFR262164 UPN262158:UPN262164 UZJ262158:UZJ262164 VJF262158:VJF262164 VTB262158:VTB262164 WCX262158:WCX262164 WMT262158:WMT262164 WWP262158:WWP262164 AE327694:AE327700 KD327694:KD327700 TZ327694:TZ327700 ADV327694:ADV327700 ANR327694:ANR327700 AXN327694:AXN327700 BHJ327694:BHJ327700 BRF327694:BRF327700 CBB327694:CBB327700 CKX327694:CKX327700 CUT327694:CUT327700 DEP327694:DEP327700 DOL327694:DOL327700 DYH327694:DYH327700 EID327694:EID327700 ERZ327694:ERZ327700 FBV327694:FBV327700 FLR327694:FLR327700 FVN327694:FVN327700 GFJ327694:GFJ327700 GPF327694:GPF327700 GZB327694:GZB327700 HIX327694:HIX327700 HST327694:HST327700 ICP327694:ICP327700 IML327694:IML327700 IWH327694:IWH327700 JGD327694:JGD327700 JPZ327694:JPZ327700 JZV327694:JZV327700 KJR327694:KJR327700 KTN327694:KTN327700 LDJ327694:LDJ327700 LNF327694:LNF327700 LXB327694:LXB327700 MGX327694:MGX327700 MQT327694:MQT327700 NAP327694:NAP327700 NKL327694:NKL327700 NUH327694:NUH327700 OED327694:OED327700 ONZ327694:ONZ327700 OXV327694:OXV327700 PHR327694:PHR327700 PRN327694:PRN327700 QBJ327694:QBJ327700 QLF327694:QLF327700 QVB327694:QVB327700 REX327694:REX327700 ROT327694:ROT327700 RYP327694:RYP327700 SIL327694:SIL327700 SSH327694:SSH327700 TCD327694:TCD327700 TLZ327694:TLZ327700 TVV327694:TVV327700 UFR327694:UFR327700 UPN327694:UPN327700 UZJ327694:UZJ327700 VJF327694:VJF327700 VTB327694:VTB327700 WCX327694:WCX327700 WMT327694:WMT327700 WWP327694:WWP327700 AE393230:AE393236 KD393230:KD393236 TZ393230:TZ393236 ADV393230:ADV393236 ANR393230:ANR393236 AXN393230:AXN393236 BHJ393230:BHJ393236 BRF393230:BRF393236 CBB393230:CBB393236 CKX393230:CKX393236 CUT393230:CUT393236 DEP393230:DEP393236 DOL393230:DOL393236 DYH393230:DYH393236 EID393230:EID393236 ERZ393230:ERZ393236 FBV393230:FBV393236 FLR393230:FLR393236 FVN393230:FVN393236 GFJ393230:GFJ393236 GPF393230:GPF393236 GZB393230:GZB393236 HIX393230:HIX393236 HST393230:HST393236 ICP393230:ICP393236 IML393230:IML393236 IWH393230:IWH393236 JGD393230:JGD393236 JPZ393230:JPZ393236 JZV393230:JZV393236 KJR393230:KJR393236 KTN393230:KTN393236 LDJ393230:LDJ393236 LNF393230:LNF393236 LXB393230:LXB393236 MGX393230:MGX393236 MQT393230:MQT393236 NAP393230:NAP393236 NKL393230:NKL393236 NUH393230:NUH393236 OED393230:OED393236 ONZ393230:ONZ393236 OXV393230:OXV393236 PHR393230:PHR393236 PRN393230:PRN393236 QBJ393230:QBJ393236 QLF393230:QLF393236 QVB393230:QVB393236 REX393230:REX393236 ROT393230:ROT393236 RYP393230:RYP393236 SIL393230:SIL393236 SSH393230:SSH393236 TCD393230:TCD393236 TLZ393230:TLZ393236 TVV393230:TVV393236 UFR393230:UFR393236 UPN393230:UPN393236 UZJ393230:UZJ393236 VJF393230:VJF393236 VTB393230:VTB393236 WCX393230:WCX393236 WMT393230:WMT393236 WWP393230:WWP393236 AE458766:AE458772 KD458766:KD458772 TZ458766:TZ458772 ADV458766:ADV458772 ANR458766:ANR458772 AXN458766:AXN458772 BHJ458766:BHJ458772 BRF458766:BRF458772 CBB458766:CBB458772 CKX458766:CKX458772 CUT458766:CUT458772 DEP458766:DEP458772 DOL458766:DOL458772 DYH458766:DYH458772 EID458766:EID458772 ERZ458766:ERZ458772 FBV458766:FBV458772 FLR458766:FLR458772 FVN458766:FVN458772 GFJ458766:GFJ458772 GPF458766:GPF458772 GZB458766:GZB458772 HIX458766:HIX458772 HST458766:HST458772 ICP458766:ICP458772 IML458766:IML458772 IWH458766:IWH458772 JGD458766:JGD458772 JPZ458766:JPZ458772 JZV458766:JZV458772 KJR458766:KJR458772 KTN458766:KTN458772 LDJ458766:LDJ458772 LNF458766:LNF458772 LXB458766:LXB458772 MGX458766:MGX458772 MQT458766:MQT458772 NAP458766:NAP458772 NKL458766:NKL458772 NUH458766:NUH458772 OED458766:OED458772 ONZ458766:ONZ458772 OXV458766:OXV458772 PHR458766:PHR458772 PRN458766:PRN458772 QBJ458766:QBJ458772 QLF458766:QLF458772 QVB458766:QVB458772 REX458766:REX458772 ROT458766:ROT458772 RYP458766:RYP458772 SIL458766:SIL458772 SSH458766:SSH458772 TCD458766:TCD458772 TLZ458766:TLZ458772 TVV458766:TVV458772 UFR458766:UFR458772 UPN458766:UPN458772 UZJ458766:UZJ458772 VJF458766:VJF458772 VTB458766:VTB458772 WCX458766:WCX458772 WMT458766:WMT458772 WWP458766:WWP458772 AE524302:AE524308 KD524302:KD524308 TZ524302:TZ524308 ADV524302:ADV524308 ANR524302:ANR524308 AXN524302:AXN524308 BHJ524302:BHJ524308 BRF524302:BRF524308 CBB524302:CBB524308 CKX524302:CKX524308 CUT524302:CUT524308 DEP524302:DEP524308 DOL524302:DOL524308 DYH524302:DYH524308 EID524302:EID524308 ERZ524302:ERZ524308 FBV524302:FBV524308 FLR524302:FLR524308 FVN524302:FVN524308 GFJ524302:GFJ524308 GPF524302:GPF524308 GZB524302:GZB524308 HIX524302:HIX524308 HST524302:HST524308 ICP524302:ICP524308 IML524302:IML524308 IWH524302:IWH524308 JGD524302:JGD524308 JPZ524302:JPZ524308 JZV524302:JZV524308 KJR524302:KJR524308 KTN524302:KTN524308 LDJ524302:LDJ524308 LNF524302:LNF524308 LXB524302:LXB524308 MGX524302:MGX524308 MQT524302:MQT524308 NAP524302:NAP524308 NKL524302:NKL524308 NUH524302:NUH524308 OED524302:OED524308 ONZ524302:ONZ524308 OXV524302:OXV524308 PHR524302:PHR524308 PRN524302:PRN524308 QBJ524302:QBJ524308 QLF524302:QLF524308 QVB524302:QVB524308 REX524302:REX524308 ROT524302:ROT524308 RYP524302:RYP524308 SIL524302:SIL524308 SSH524302:SSH524308 TCD524302:TCD524308 TLZ524302:TLZ524308 TVV524302:TVV524308 UFR524302:UFR524308 UPN524302:UPN524308 UZJ524302:UZJ524308 VJF524302:VJF524308 VTB524302:VTB524308 WCX524302:WCX524308 WMT524302:WMT524308 WWP524302:WWP524308 AE589838:AE589844 KD589838:KD589844 TZ589838:TZ589844 ADV589838:ADV589844 ANR589838:ANR589844 AXN589838:AXN589844 BHJ589838:BHJ589844 BRF589838:BRF589844 CBB589838:CBB589844 CKX589838:CKX589844 CUT589838:CUT589844 DEP589838:DEP589844 DOL589838:DOL589844 DYH589838:DYH589844 EID589838:EID589844 ERZ589838:ERZ589844 FBV589838:FBV589844 FLR589838:FLR589844 FVN589838:FVN589844 GFJ589838:GFJ589844 GPF589838:GPF589844 GZB589838:GZB589844 HIX589838:HIX589844 HST589838:HST589844 ICP589838:ICP589844 IML589838:IML589844 IWH589838:IWH589844 JGD589838:JGD589844 JPZ589838:JPZ589844 JZV589838:JZV589844 KJR589838:KJR589844 KTN589838:KTN589844 LDJ589838:LDJ589844 LNF589838:LNF589844 LXB589838:LXB589844 MGX589838:MGX589844 MQT589838:MQT589844 NAP589838:NAP589844 NKL589838:NKL589844 NUH589838:NUH589844 OED589838:OED589844 ONZ589838:ONZ589844 OXV589838:OXV589844 PHR589838:PHR589844 PRN589838:PRN589844 QBJ589838:QBJ589844 QLF589838:QLF589844 QVB589838:QVB589844 REX589838:REX589844 ROT589838:ROT589844 RYP589838:RYP589844 SIL589838:SIL589844 SSH589838:SSH589844 TCD589838:TCD589844 TLZ589838:TLZ589844 TVV589838:TVV589844 UFR589838:UFR589844 UPN589838:UPN589844 UZJ589838:UZJ589844 VJF589838:VJF589844 VTB589838:VTB589844 WCX589838:WCX589844 WMT589838:WMT589844 WWP589838:WWP589844 AE655374:AE655380 KD655374:KD655380 TZ655374:TZ655380 ADV655374:ADV655380 ANR655374:ANR655380 AXN655374:AXN655380 BHJ655374:BHJ655380 BRF655374:BRF655380 CBB655374:CBB655380 CKX655374:CKX655380 CUT655374:CUT655380 DEP655374:DEP655380 DOL655374:DOL655380 DYH655374:DYH655380 EID655374:EID655380 ERZ655374:ERZ655380 FBV655374:FBV655380 FLR655374:FLR655380 FVN655374:FVN655380 GFJ655374:GFJ655380 GPF655374:GPF655380 GZB655374:GZB655380 HIX655374:HIX655380 HST655374:HST655380 ICP655374:ICP655380 IML655374:IML655380 IWH655374:IWH655380 JGD655374:JGD655380 JPZ655374:JPZ655380 JZV655374:JZV655380 KJR655374:KJR655380 KTN655374:KTN655380 LDJ655374:LDJ655380 LNF655374:LNF655380 LXB655374:LXB655380 MGX655374:MGX655380 MQT655374:MQT655380 NAP655374:NAP655380 NKL655374:NKL655380 NUH655374:NUH655380 OED655374:OED655380 ONZ655374:ONZ655380 OXV655374:OXV655380 PHR655374:PHR655380 PRN655374:PRN655380 QBJ655374:QBJ655380 QLF655374:QLF655380 QVB655374:QVB655380 REX655374:REX655380 ROT655374:ROT655380 RYP655374:RYP655380 SIL655374:SIL655380 SSH655374:SSH655380 TCD655374:TCD655380 TLZ655374:TLZ655380 TVV655374:TVV655380 UFR655374:UFR655380 UPN655374:UPN655380 UZJ655374:UZJ655380 VJF655374:VJF655380 VTB655374:VTB655380 WCX655374:WCX655380 WMT655374:WMT655380 WWP655374:WWP655380 AE720910:AE720916 KD720910:KD720916 TZ720910:TZ720916 ADV720910:ADV720916 ANR720910:ANR720916 AXN720910:AXN720916 BHJ720910:BHJ720916 BRF720910:BRF720916 CBB720910:CBB720916 CKX720910:CKX720916 CUT720910:CUT720916 DEP720910:DEP720916 DOL720910:DOL720916 DYH720910:DYH720916 EID720910:EID720916 ERZ720910:ERZ720916 FBV720910:FBV720916 FLR720910:FLR720916 FVN720910:FVN720916 GFJ720910:GFJ720916 GPF720910:GPF720916 GZB720910:GZB720916 HIX720910:HIX720916 HST720910:HST720916 ICP720910:ICP720916 IML720910:IML720916 IWH720910:IWH720916 JGD720910:JGD720916 JPZ720910:JPZ720916 JZV720910:JZV720916 KJR720910:KJR720916 KTN720910:KTN720916 LDJ720910:LDJ720916 LNF720910:LNF720916 LXB720910:LXB720916 MGX720910:MGX720916 MQT720910:MQT720916 NAP720910:NAP720916 NKL720910:NKL720916 NUH720910:NUH720916 OED720910:OED720916 ONZ720910:ONZ720916 OXV720910:OXV720916 PHR720910:PHR720916 PRN720910:PRN720916 QBJ720910:QBJ720916 QLF720910:QLF720916 QVB720910:QVB720916 REX720910:REX720916 ROT720910:ROT720916 RYP720910:RYP720916 SIL720910:SIL720916 SSH720910:SSH720916 TCD720910:TCD720916 TLZ720910:TLZ720916 TVV720910:TVV720916 UFR720910:UFR720916 UPN720910:UPN720916 UZJ720910:UZJ720916 VJF720910:VJF720916 VTB720910:VTB720916 WCX720910:WCX720916 WMT720910:WMT720916 WWP720910:WWP720916 AE786446:AE786452 KD786446:KD786452 TZ786446:TZ786452 ADV786446:ADV786452 ANR786446:ANR786452 AXN786446:AXN786452 BHJ786446:BHJ786452 BRF786446:BRF786452 CBB786446:CBB786452 CKX786446:CKX786452 CUT786446:CUT786452 DEP786446:DEP786452 DOL786446:DOL786452 DYH786446:DYH786452 EID786446:EID786452 ERZ786446:ERZ786452 FBV786446:FBV786452 FLR786446:FLR786452 FVN786446:FVN786452 GFJ786446:GFJ786452 GPF786446:GPF786452 GZB786446:GZB786452 HIX786446:HIX786452 HST786446:HST786452 ICP786446:ICP786452 IML786446:IML786452 IWH786446:IWH786452 JGD786446:JGD786452 JPZ786446:JPZ786452 JZV786446:JZV786452 KJR786446:KJR786452 KTN786446:KTN786452 LDJ786446:LDJ786452 LNF786446:LNF786452 LXB786446:LXB786452 MGX786446:MGX786452 MQT786446:MQT786452 NAP786446:NAP786452 NKL786446:NKL786452 NUH786446:NUH786452 OED786446:OED786452 ONZ786446:ONZ786452 OXV786446:OXV786452 PHR786446:PHR786452 PRN786446:PRN786452 QBJ786446:QBJ786452 QLF786446:QLF786452 QVB786446:QVB786452 REX786446:REX786452 ROT786446:ROT786452 RYP786446:RYP786452 SIL786446:SIL786452 SSH786446:SSH786452 TCD786446:TCD786452 TLZ786446:TLZ786452 TVV786446:TVV786452 UFR786446:UFR786452 UPN786446:UPN786452 UZJ786446:UZJ786452 VJF786446:VJF786452 VTB786446:VTB786452 WCX786446:WCX786452 WMT786446:WMT786452 WWP786446:WWP786452 AE851982:AE851988 KD851982:KD851988 TZ851982:TZ851988 ADV851982:ADV851988 ANR851982:ANR851988 AXN851982:AXN851988 BHJ851982:BHJ851988 BRF851982:BRF851988 CBB851982:CBB851988 CKX851982:CKX851988 CUT851982:CUT851988 DEP851982:DEP851988 DOL851982:DOL851988 DYH851982:DYH851988 EID851982:EID851988 ERZ851982:ERZ851988 FBV851982:FBV851988 FLR851982:FLR851988 FVN851982:FVN851988 GFJ851982:GFJ851988 GPF851982:GPF851988 GZB851982:GZB851988 HIX851982:HIX851988 HST851982:HST851988 ICP851982:ICP851988 IML851982:IML851988 IWH851982:IWH851988 JGD851982:JGD851988 JPZ851982:JPZ851988 JZV851982:JZV851988 KJR851982:KJR851988 KTN851982:KTN851988 LDJ851982:LDJ851988 LNF851982:LNF851988 LXB851982:LXB851988 MGX851982:MGX851988 MQT851982:MQT851988 NAP851982:NAP851988 NKL851982:NKL851988 NUH851982:NUH851988 OED851982:OED851988 ONZ851982:ONZ851988 OXV851982:OXV851988 PHR851982:PHR851988 PRN851982:PRN851988 QBJ851982:QBJ851988 QLF851982:QLF851988 QVB851982:QVB851988 REX851982:REX851988 ROT851982:ROT851988 RYP851982:RYP851988 SIL851982:SIL851988 SSH851982:SSH851988 TCD851982:TCD851988 TLZ851982:TLZ851988 TVV851982:TVV851988 UFR851982:UFR851988 UPN851982:UPN851988 UZJ851982:UZJ851988 VJF851982:VJF851988 VTB851982:VTB851988 WCX851982:WCX851988 WMT851982:WMT851988 WWP851982:WWP851988 AE917518:AE917524 KD917518:KD917524 TZ917518:TZ917524 ADV917518:ADV917524 ANR917518:ANR917524 AXN917518:AXN917524 BHJ917518:BHJ917524 BRF917518:BRF917524 CBB917518:CBB917524 CKX917518:CKX917524 CUT917518:CUT917524 DEP917518:DEP917524 DOL917518:DOL917524 DYH917518:DYH917524 EID917518:EID917524 ERZ917518:ERZ917524 FBV917518:FBV917524 FLR917518:FLR917524 FVN917518:FVN917524 GFJ917518:GFJ917524 GPF917518:GPF917524 GZB917518:GZB917524 HIX917518:HIX917524 HST917518:HST917524 ICP917518:ICP917524 IML917518:IML917524 IWH917518:IWH917524 JGD917518:JGD917524 JPZ917518:JPZ917524 JZV917518:JZV917524 KJR917518:KJR917524 KTN917518:KTN917524 LDJ917518:LDJ917524 LNF917518:LNF917524 LXB917518:LXB917524 MGX917518:MGX917524 MQT917518:MQT917524 NAP917518:NAP917524 NKL917518:NKL917524 NUH917518:NUH917524 OED917518:OED917524 ONZ917518:ONZ917524 OXV917518:OXV917524 PHR917518:PHR917524 PRN917518:PRN917524 QBJ917518:QBJ917524 QLF917518:QLF917524 QVB917518:QVB917524 REX917518:REX917524 ROT917518:ROT917524 RYP917518:RYP917524 SIL917518:SIL917524 SSH917518:SSH917524 TCD917518:TCD917524 TLZ917518:TLZ917524 TVV917518:TVV917524 UFR917518:UFR917524 UPN917518:UPN917524 UZJ917518:UZJ917524 VJF917518:VJF917524 VTB917518:VTB917524 WCX917518:WCX917524 WMT917518:WMT917524 WWP917518:WWP917524 AE983054:AE983060 KD983054:KD983060 TZ983054:TZ983060 ADV983054:ADV983060 ANR983054:ANR983060 AXN983054:AXN983060 BHJ983054:BHJ983060 BRF983054:BRF983060 CBB983054:CBB983060 CKX983054:CKX983060 CUT983054:CUT983060 DEP983054:DEP983060 DOL983054:DOL983060 DYH983054:DYH983060 EID983054:EID983060 ERZ983054:ERZ983060 FBV983054:FBV983060 FLR983054:FLR983060 FVN983054:FVN983060 GFJ983054:GFJ983060 GPF983054:GPF983060 GZB983054:GZB983060 HIX983054:HIX983060 HST983054:HST983060 ICP983054:ICP983060 IML983054:IML983060 IWH983054:IWH983060 JGD983054:JGD983060 JPZ983054:JPZ983060 JZV983054:JZV983060 KJR983054:KJR983060 KTN983054:KTN983060 LDJ983054:LDJ983060 LNF983054:LNF983060 LXB983054:LXB983060 MGX983054:MGX983060 MQT983054:MQT983060 NAP983054:NAP983060 NKL983054:NKL983060 NUH983054:NUH983060 OED983054:OED983060 ONZ983054:ONZ983060 OXV983054:OXV983060 PHR983054:PHR983060 PRN983054:PRN983060 QBJ983054:QBJ983060 QLF983054:QLF983060 QVB983054:QVB983060 REX983054:REX983060 ROT983054:ROT983060 RYP983054:RYP983060 SIL983054:SIL983060 SSH983054:SSH983060 TCD983054:TCD983060 TLZ983054:TLZ983060 TVV983054:TVV983060 UFR983054:UFR983060 UPN983054:UPN983060 UZJ983054:UZJ983060 VJF983054:VJF983060 VTB983054:VTB983060 WCX983054:WCX983060 WMT983054:WMT983060 WWP983054:WWP983060 CBF31:CBR34 KP44:KP47 UL44:UL47 AEH44:AEH47 AOD44:AOD47 AXZ44:AXZ47 BHV44:BHV47 BRR44:BRR47 CBN44:CBN47 CLJ44:CLJ47 CVF44:CVF47 DFB44:DFB47 DOX44:DOX47 DYT44:DYT47 EIP44:EIP47 ESL44:ESL47 FCH44:FCH47 FMD44:FMD47 FVZ44:FVZ47 GFV44:GFV47 GPR44:GPR47 GZN44:GZN47 HJJ44:HJJ47 HTF44:HTF47 IDB44:IDB47 IMX44:IMX47 IWT44:IWT47 JGP44:JGP47 JQL44:JQL47 KAH44:KAH47 KKD44:KKD47 KTZ44:KTZ47 LDV44:LDV47 LNR44:LNR47 LXN44:LXN47 MHJ44:MHJ47 MRF44:MRF47 NBB44:NBB47 NKX44:NKX47 NUT44:NUT47 OEP44:OEP47 OOL44:OOL47 OYH44:OYH47 PID44:PID47 PRZ44:PRZ47 QBV44:QBV47 QLR44:QLR47 QVN44:QVN47 RFJ44:RFJ47 RPF44:RPF47 RZB44:RZB47 SIX44:SIX47 SST44:SST47 TCP44:TCP47 TML44:TML47 TWH44:TWH47 UGD44:UGD47 UPZ44:UPZ47 UZV44:UZV47 VJR44:VJR47 VTN44:VTN47 WDJ44:WDJ47 WNF44:WNF47 WXB44:WXB47 BD65562:BD65565 KP65562:KP65565 UL65562:UL65565 AEH65562:AEH65565 AOD65562:AOD65565 AXZ65562:AXZ65565 BHV65562:BHV65565 BRR65562:BRR65565 CBN65562:CBN65565 CLJ65562:CLJ65565 CVF65562:CVF65565 DFB65562:DFB65565 DOX65562:DOX65565 DYT65562:DYT65565 EIP65562:EIP65565 ESL65562:ESL65565 FCH65562:FCH65565 FMD65562:FMD65565 FVZ65562:FVZ65565 GFV65562:GFV65565 GPR65562:GPR65565 GZN65562:GZN65565 HJJ65562:HJJ65565 HTF65562:HTF65565 IDB65562:IDB65565 IMX65562:IMX65565 IWT65562:IWT65565 JGP65562:JGP65565 JQL65562:JQL65565 KAH65562:KAH65565 KKD65562:KKD65565 KTZ65562:KTZ65565 LDV65562:LDV65565 LNR65562:LNR65565 LXN65562:LXN65565 MHJ65562:MHJ65565 MRF65562:MRF65565 NBB65562:NBB65565 NKX65562:NKX65565 NUT65562:NUT65565 OEP65562:OEP65565 OOL65562:OOL65565 OYH65562:OYH65565 PID65562:PID65565 PRZ65562:PRZ65565 QBV65562:QBV65565 QLR65562:QLR65565 QVN65562:QVN65565 RFJ65562:RFJ65565 RPF65562:RPF65565 RZB65562:RZB65565 SIX65562:SIX65565 SST65562:SST65565 TCP65562:TCP65565 TML65562:TML65565 TWH65562:TWH65565 UGD65562:UGD65565 UPZ65562:UPZ65565 UZV65562:UZV65565 VJR65562:VJR65565 VTN65562:VTN65565 WDJ65562:WDJ65565 WNF65562:WNF65565 WXB65562:WXB65565 BD131098:BD131101 KP131098:KP131101 UL131098:UL131101 AEH131098:AEH131101 AOD131098:AOD131101 AXZ131098:AXZ131101 BHV131098:BHV131101 BRR131098:BRR131101 CBN131098:CBN131101 CLJ131098:CLJ131101 CVF131098:CVF131101 DFB131098:DFB131101 DOX131098:DOX131101 DYT131098:DYT131101 EIP131098:EIP131101 ESL131098:ESL131101 FCH131098:FCH131101 FMD131098:FMD131101 FVZ131098:FVZ131101 GFV131098:GFV131101 GPR131098:GPR131101 GZN131098:GZN131101 HJJ131098:HJJ131101 HTF131098:HTF131101 IDB131098:IDB131101 IMX131098:IMX131101 IWT131098:IWT131101 JGP131098:JGP131101 JQL131098:JQL131101 KAH131098:KAH131101 KKD131098:KKD131101 KTZ131098:KTZ131101 LDV131098:LDV131101 LNR131098:LNR131101 LXN131098:LXN131101 MHJ131098:MHJ131101 MRF131098:MRF131101 NBB131098:NBB131101 NKX131098:NKX131101 NUT131098:NUT131101 OEP131098:OEP131101 OOL131098:OOL131101 OYH131098:OYH131101 PID131098:PID131101 PRZ131098:PRZ131101 QBV131098:QBV131101 QLR131098:QLR131101 QVN131098:QVN131101 RFJ131098:RFJ131101 RPF131098:RPF131101 RZB131098:RZB131101 SIX131098:SIX131101 SST131098:SST131101 TCP131098:TCP131101 TML131098:TML131101 TWH131098:TWH131101 UGD131098:UGD131101 UPZ131098:UPZ131101 UZV131098:UZV131101 VJR131098:VJR131101 VTN131098:VTN131101 WDJ131098:WDJ131101 WNF131098:WNF131101 WXB131098:WXB131101 BD196634:BD196637 KP196634:KP196637 UL196634:UL196637 AEH196634:AEH196637 AOD196634:AOD196637 AXZ196634:AXZ196637 BHV196634:BHV196637 BRR196634:BRR196637 CBN196634:CBN196637 CLJ196634:CLJ196637 CVF196634:CVF196637 DFB196634:DFB196637 DOX196634:DOX196637 DYT196634:DYT196637 EIP196634:EIP196637 ESL196634:ESL196637 FCH196634:FCH196637 FMD196634:FMD196637 FVZ196634:FVZ196637 GFV196634:GFV196637 GPR196634:GPR196637 GZN196634:GZN196637 HJJ196634:HJJ196637 HTF196634:HTF196637 IDB196634:IDB196637 IMX196634:IMX196637 IWT196634:IWT196637 JGP196634:JGP196637 JQL196634:JQL196637 KAH196634:KAH196637 KKD196634:KKD196637 KTZ196634:KTZ196637 LDV196634:LDV196637 LNR196634:LNR196637 LXN196634:LXN196637 MHJ196634:MHJ196637 MRF196634:MRF196637 NBB196634:NBB196637 NKX196634:NKX196637 NUT196634:NUT196637 OEP196634:OEP196637 OOL196634:OOL196637 OYH196634:OYH196637 PID196634:PID196637 PRZ196634:PRZ196637 QBV196634:QBV196637 QLR196634:QLR196637 QVN196634:QVN196637 RFJ196634:RFJ196637 RPF196634:RPF196637 RZB196634:RZB196637 SIX196634:SIX196637 SST196634:SST196637 TCP196634:TCP196637 TML196634:TML196637 TWH196634:TWH196637 UGD196634:UGD196637 UPZ196634:UPZ196637 UZV196634:UZV196637 VJR196634:VJR196637 VTN196634:VTN196637 WDJ196634:WDJ196637 WNF196634:WNF196637 WXB196634:WXB196637 BD262170:BD262173 KP262170:KP262173 UL262170:UL262173 AEH262170:AEH262173 AOD262170:AOD262173 AXZ262170:AXZ262173 BHV262170:BHV262173 BRR262170:BRR262173 CBN262170:CBN262173 CLJ262170:CLJ262173 CVF262170:CVF262173 DFB262170:DFB262173 DOX262170:DOX262173 DYT262170:DYT262173 EIP262170:EIP262173 ESL262170:ESL262173 FCH262170:FCH262173 FMD262170:FMD262173 FVZ262170:FVZ262173 GFV262170:GFV262173 GPR262170:GPR262173 GZN262170:GZN262173 HJJ262170:HJJ262173 HTF262170:HTF262173 IDB262170:IDB262173 IMX262170:IMX262173 IWT262170:IWT262173 JGP262170:JGP262173 JQL262170:JQL262173 KAH262170:KAH262173 KKD262170:KKD262173 KTZ262170:KTZ262173 LDV262170:LDV262173 LNR262170:LNR262173 LXN262170:LXN262173 MHJ262170:MHJ262173 MRF262170:MRF262173 NBB262170:NBB262173 NKX262170:NKX262173 NUT262170:NUT262173 OEP262170:OEP262173 OOL262170:OOL262173 OYH262170:OYH262173 PID262170:PID262173 PRZ262170:PRZ262173 QBV262170:QBV262173 QLR262170:QLR262173 QVN262170:QVN262173 RFJ262170:RFJ262173 RPF262170:RPF262173 RZB262170:RZB262173 SIX262170:SIX262173 SST262170:SST262173 TCP262170:TCP262173 TML262170:TML262173 TWH262170:TWH262173 UGD262170:UGD262173 UPZ262170:UPZ262173 UZV262170:UZV262173 VJR262170:VJR262173 VTN262170:VTN262173 WDJ262170:WDJ262173 WNF262170:WNF262173 WXB262170:WXB262173 BD327706:BD327709 KP327706:KP327709 UL327706:UL327709 AEH327706:AEH327709 AOD327706:AOD327709 AXZ327706:AXZ327709 BHV327706:BHV327709 BRR327706:BRR327709 CBN327706:CBN327709 CLJ327706:CLJ327709 CVF327706:CVF327709 DFB327706:DFB327709 DOX327706:DOX327709 DYT327706:DYT327709 EIP327706:EIP327709 ESL327706:ESL327709 FCH327706:FCH327709 FMD327706:FMD327709 FVZ327706:FVZ327709 GFV327706:GFV327709 GPR327706:GPR327709 GZN327706:GZN327709 HJJ327706:HJJ327709 HTF327706:HTF327709 IDB327706:IDB327709 IMX327706:IMX327709 IWT327706:IWT327709 JGP327706:JGP327709 JQL327706:JQL327709 KAH327706:KAH327709 KKD327706:KKD327709 KTZ327706:KTZ327709 LDV327706:LDV327709 LNR327706:LNR327709 LXN327706:LXN327709 MHJ327706:MHJ327709 MRF327706:MRF327709 NBB327706:NBB327709 NKX327706:NKX327709 NUT327706:NUT327709 OEP327706:OEP327709 OOL327706:OOL327709 OYH327706:OYH327709 PID327706:PID327709 PRZ327706:PRZ327709 QBV327706:QBV327709 QLR327706:QLR327709 QVN327706:QVN327709 RFJ327706:RFJ327709 RPF327706:RPF327709 RZB327706:RZB327709 SIX327706:SIX327709 SST327706:SST327709 TCP327706:TCP327709 TML327706:TML327709 TWH327706:TWH327709 UGD327706:UGD327709 UPZ327706:UPZ327709 UZV327706:UZV327709 VJR327706:VJR327709 VTN327706:VTN327709 WDJ327706:WDJ327709 WNF327706:WNF327709 WXB327706:WXB327709 BD393242:BD393245 KP393242:KP393245 UL393242:UL393245 AEH393242:AEH393245 AOD393242:AOD393245 AXZ393242:AXZ393245 BHV393242:BHV393245 BRR393242:BRR393245 CBN393242:CBN393245 CLJ393242:CLJ393245 CVF393242:CVF393245 DFB393242:DFB393245 DOX393242:DOX393245 DYT393242:DYT393245 EIP393242:EIP393245 ESL393242:ESL393245 FCH393242:FCH393245 FMD393242:FMD393245 FVZ393242:FVZ393245 GFV393242:GFV393245 GPR393242:GPR393245 GZN393242:GZN393245 HJJ393242:HJJ393245 HTF393242:HTF393245 IDB393242:IDB393245 IMX393242:IMX393245 IWT393242:IWT393245 JGP393242:JGP393245 JQL393242:JQL393245 KAH393242:KAH393245 KKD393242:KKD393245 KTZ393242:KTZ393245 LDV393242:LDV393245 LNR393242:LNR393245 LXN393242:LXN393245 MHJ393242:MHJ393245 MRF393242:MRF393245 NBB393242:NBB393245 NKX393242:NKX393245 NUT393242:NUT393245 OEP393242:OEP393245 OOL393242:OOL393245 OYH393242:OYH393245 PID393242:PID393245 PRZ393242:PRZ393245 QBV393242:QBV393245 QLR393242:QLR393245 QVN393242:QVN393245 RFJ393242:RFJ393245 RPF393242:RPF393245 RZB393242:RZB393245 SIX393242:SIX393245 SST393242:SST393245 TCP393242:TCP393245 TML393242:TML393245 TWH393242:TWH393245 UGD393242:UGD393245 UPZ393242:UPZ393245 UZV393242:UZV393245 VJR393242:VJR393245 VTN393242:VTN393245 WDJ393242:WDJ393245 WNF393242:WNF393245 WXB393242:WXB393245 BD458778:BD458781 KP458778:KP458781 UL458778:UL458781 AEH458778:AEH458781 AOD458778:AOD458781 AXZ458778:AXZ458781 BHV458778:BHV458781 BRR458778:BRR458781 CBN458778:CBN458781 CLJ458778:CLJ458781 CVF458778:CVF458781 DFB458778:DFB458781 DOX458778:DOX458781 DYT458778:DYT458781 EIP458778:EIP458781 ESL458778:ESL458781 FCH458778:FCH458781 FMD458778:FMD458781 FVZ458778:FVZ458781 GFV458778:GFV458781 GPR458778:GPR458781 GZN458778:GZN458781 HJJ458778:HJJ458781 HTF458778:HTF458781 IDB458778:IDB458781 IMX458778:IMX458781 IWT458778:IWT458781 JGP458778:JGP458781 JQL458778:JQL458781 KAH458778:KAH458781 KKD458778:KKD458781 KTZ458778:KTZ458781 LDV458778:LDV458781 LNR458778:LNR458781 LXN458778:LXN458781 MHJ458778:MHJ458781 MRF458778:MRF458781 NBB458778:NBB458781 NKX458778:NKX458781 NUT458778:NUT458781 OEP458778:OEP458781 OOL458778:OOL458781 OYH458778:OYH458781 PID458778:PID458781 PRZ458778:PRZ458781 QBV458778:QBV458781 QLR458778:QLR458781 QVN458778:QVN458781 RFJ458778:RFJ458781 RPF458778:RPF458781 RZB458778:RZB458781 SIX458778:SIX458781 SST458778:SST458781 TCP458778:TCP458781 TML458778:TML458781 TWH458778:TWH458781 UGD458778:UGD458781 UPZ458778:UPZ458781 UZV458778:UZV458781 VJR458778:VJR458781 VTN458778:VTN458781 WDJ458778:WDJ458781 WNF458778:WNF458781 WXB458778:WXB458781 BD524314:BD524317 KP524314:KP524317 UL524314:UL524317 AEH524314:AEH524317 AOD524314:AOD524317 AXZ524314:AXZ524317 BHV524314:BHV524317 BRR524314:BRR524317 CBN524314:CBN524317 CLJ524314:CLJ524317 CVF524314:CVF524317 DFB524314:DFB524317 DOX524314:DOX524317 DYT524314:DYT524317 EIP524314:EIP524317 ESL524314:ESL524317 FCH524314:FCH524317 FMD524314:FMD524317 FVZ524314:FVZ524317 GFV524314:GFV524317 GPR524314:GPR524317 GZN524314:GZN524317 HJJ524314:HJJ524317 HTF524314:HTF524317 IDB524314:IDB524317 IMX524314:IMX524317 IWT524314:IWT524317 JGP524314:JGP524317 JQL524314:JQL524317 KAH524314:KAH524317 KKD524314:KKD524317 KTZ524314:KTZ524317 LDV524314:LDV524317 LNR524314:LNR524317 LXN524314:LXN524317 MHJ524314:MHJ524317 MRF524314:MRF524317 NBB524314:NBB524317 NKX524314:NKX524317 NUT524314:NUT524317 OEP524314:OEP524317 OOL524314:OOL524317 OYH524314:OYH524317 PID524314:PID524317 PRZ524314:PRZ524317 QBV524314:QBV524317 QLR524314:QLR524317 QVN524314:QVN524317 RFJ524314:RFJ524317 RPF524314:RPF524317 RZB524314:RZB524317 SIX524314:SIX524317 SST524314:SST524317 TCP524314:TCP524317 TML524314:TML524317 TWH524314:TWH524317 UGD524314:UGD524317 UPZ524314:UPZ524317 UZV524314:UZV524317 VJR524314:VJR524317 VTN524314:VTN524317 WDJ524314:WDJ524317 WNF524314:WNF524317 WXB524314:WXB524317 BD589850:BD589853 KP589850:KP589853 UL589850:UL589853 AEH589850:AEH589853 AOD589850:AOD589853 AXZ589850:AXZ589853 BHV589850:BHV589853 BRR589850:BRR589853 CBN589850:CBN589853 CLJ589850:CLJ589853 CVF589850:CVF589853 DFB589850:DFB589853 DOX589850:DOX589853 DYT589850:DYT589853 EIP589850:EIP589853 ESL589850:ESL589853 FCH589850:FCH589853 FMD589850:FMD589853 FVZ589850:FVZ589853 GFV589850:GFV589853 GPR589850:GPR589853 GZN589850:GZN589853 HJJ589850:HJJ589853 HTF589850:HTF589853 IDB589850:IDB589853 IMX589850:IMX589853 IWT589850:IWT589853 JGP589850:JGP589853 JQL589850:JQL589853 KAH589850:KAH589853 KKD589850:KKD589853 KTZ589850:KTZ589853 LDV589850:LDV589853 LNR589850:LNR589853 LXN589850:LXN589853 MHJ589850:MHJ589853 MRF589850:MRF589853 NBB589850:NBB589853 NKX589850:NKX589853 NUT589850:NUT589853 OEP589850:OEP589853 OOL589850:OOL589853 OYH589850:OYH589853 PID589850:PID589853 PRZ589850:PRZ589853 QBV589850:QBV589853 QLR589850:QLR589853 QVN589850:QVN589853 RFJ589850:RFJ589853 RPF589850:RPF589853 RZB589850:RZB589853 SIX589850:SIX589853 SST589850:SST589853 TCP589850:TCP589853 TML589850:TML589853 TWH589850:TWH589853 UGD589850:UGD589853 UPZ589850:UPZ589853 UZV589850:UZV589853 VJR589850:VJR589853 VTN589850:VTN589853 WDJ589850:WDJ589853 WNF589850:WNF589853 WXB589850:WXB589853 BD655386:BD655389 KP655386:KP655389 UL655386:UL655389 AEH655386:AEH655389 AOD655386:AOD655389 AXZ655386:AXZ655389 BHV655386:BHV655389 BRR655386:BRR655389 CBN655386:CBN655389 CLJ655386:CLJ655389 CVF655386:CVF655389 DFB655386:DFB655389 DOX655386:DOX655389 DYT655386:DYT655389 EIP655386:EIP655389 ESL655386:ESL655389 FCH655386:FCH655389 FMD655386:FMD655389 FVZ655386:FVZ655389 GFV655386:GFV655389 GPR655386:GPR655389 GZN655386:GZN655389 HJJ655386:HJJ655389 HTF655386:HTF655389 IDB655386:IDB655389 IMX655386:IMX655389 IWT655386:IWT655389 JGP655386:JGP655389 JQL655386:JQL655389 KAH655386:KAH655389 KKD655386:KKD655389 KTZ655386:KTZ655389 LDV655386:LDV655389 LNR655386:LNR655389 LXN655386:LXN655389 MHJ655386:MHJ655389 MRF655386:MRF655389 NBB655386:NBB655389 NKX655386:NKX655389 NUT655386:NUT655389 OEP655386:OEP655389 OOL655386:OOL655389 OYH655386:OYH655389 PID655386:PID655389 PRZ655386:PRZ655389 QBV655386:QBV655389 QLR655386:QLR655389 QVN655386:QVN655389 RFJ655386:RFJ655389 RPF655386:RPF655389 RZB655386:RZB655389 SIX655386:SIX655389 SST655386:SST655389 TCP655386:TCP655389 TML655386:TML655389 TWH655386:TWH655389 UGD655386:UGD655389 UPZ655386:UPZ655389 UZV655386:UZV655389 VJR655386:VJR655389 VTN655386:VTN655389 WDJ655386:WDJ655389 WNF655386:WNF655389 WXB655386:WXB655389 BD720922:BD720925 KP720922:KP720925 UL720922:UL720925 AEH720922:AEH720925 AOD720922:AOD720925 AXZ720922:AXZ720925 BHV720922:BHV720925 BRR720922:BRR720925 CBN720922:CBN720925 CLJ720922:CLJ720925 CVF720922:CVF720925 DFB720922:DFB720925 DOX720922:DOX720925 DYT720922:DYT720925 EIP720922:EIP720925 ESL720922:ESL720925 FCH720922:FCH720925 FMD720922:FMD720925 FVZ720922:FVZ720925 GFV720922:GFV720925 GPR720922:GPR720925 GZN720922:GZN720925 HJJ720922:HJJ720925 HTF720922:HTF720925 IDB720922:IDB720925 IMX720922:IMX720925 IWT720922:IWT720925 JGP720922:JGP720925 JQL720922:JQL720925 KAH720922:KAH720925 KKD720922:KKD720925 KTZ720922:KTZ720925 LDV720922:LDV720925 LNR720922:LNR720925 LXN720922:LXN720925 MHJ720922:MHJ720925 MRF720922:MRF720925 NBB720922:NBB720925 NKX720922:NKX720925 NUT720922:NUT720925 OEP720922:OEP720925 OOL720922:OOL720925 OYH720922:OYH720925 PID720922:PID720925 PRZ720922:PRZ720925 QBV720922:QBV720925 QLR720922:QLR720925 QVN720922:QVN720925 RFJ720922:RFJ720925 RPF720922:RPF720925 RZB720922:RZB720925 SIX720922:SIX720925 SST720922:SST720925 TCP720922:TCP720925 TML720922:TML720925 TWH720922:TWH720925 UGD720922:UGD720925 UPZ720922:UPZ720925 UZV720922:UZV720925 VJR720922:VJR720925 VTN720922:VTN720925 WDJ720922:WDJ720925 WNF720922:WNF720925 WXB720922:WXB720925 BD786458:BD786461 KP786458:KP786461 UL786458:UL786461 AEH786458:AEH786461 AOD786458:AOD786461 AXZ786458:AXZ786461 BHV786458:BHV786461 BRR786458:BRR786461 CBN786458:CBN786461 CLJ786458:CLJ786461 CVF786458:CVF786461 DFB786458:DFB786461 DOX786458:DOX786461 DYT786458:DYT786461 EIP786458:EIP786461 ESL786458:ESL786461 FCH786458:FCH786461 FMD786458:FMD786461 FVZ786458:FVZ786461 GFV786458:GFV786461 GPR786458:GPR786461 GZN786458:GZN786461 HJJ786458:HJJ786461 HTF786458:HTF786461 IDB786458:IDB786461 IMX786458:IMX786461 IWT786458:IWT786461 JGP786458:JGP786461 JQL786458:JQL786461 KAH786458:KAH786461 KKD786458:KKD786461 KTZ786458:KTZ786461 LDV786458:LDV786461 LNR786458:LNR786461 LXN786458:LXN786461 MHJ786458:MHJ786461 MRF786458:MRF786461 NBB786458:NBB786461 NKX786458:NKX786461 NUT786458:NUT786461 OEP786458:OEP786461 OOL786458:OOL786461 OYH786458:OYH786461 PID786458:PID786461 PRZ786458:PRZ786461 QBV786458:QBV786461 QLR786458:QLR786461 QVN786458:QVN786461 RFJ786458:RFJ786461 RPF786458:RPF786461 RZB786458:RZB786461 SIX786458:SIX786461 SST786458:SST786461 TCP786458:TCP786461 TML786458:TML786461 TWH786458:TWH786461 UGD786458:UGD786461 UPZ786458:UPZ786461 UZV786458:UZV786461 VJR786458:VJR786461 VTN786458:VTN786461 WDJ786458:WDJ786461 WNF786458:WNF786461 WXB786458:WXB786461 BD851994:BD851997 KP851994:KP851997 UL851994:UL851997 AEH851994:AEH851997 AOD851994:AOD851997 AXZ851994:AXZ851997 BHV851994:BHV851997 BRR851994:BRR851997 CBN851994:CBN851997 CLJ851994:CLJ851997 CVF851994:CVF851997 DFB851994:DFB851997 DOX851994:DOX851997 DYT851994:DYT851997 EIP851994:EIP851997 ESL851994:ESL851997 FCH851994:FCH851997 FMD851994:FMD851997 FVZ851994:FVZ851997 GFV851994:GFV851997 GPR851994:GPR851997 GZN851994:GZN851997 HJJ851994:HJJ851997 HTF851994:HTF851997 IDB851994:IDB851997 IMX851994:IMX851997 IWT851994:IWT851997 JGP851994:JGP851997 JQL851994:JQL851997 KAH851994:KAH851997 KKD851994:KKD851997 KTZ851994:KTZ851997 LDV851994:LDV851997 LNR851994:LNR851997 LXN851994:LXN851997 MHJ851994:MHJ851997 MRF851994:MRF851997 NBB851994:NBB851997 NKX851994:NKX851997 NUT851994:NUT851997 OEP851994:OEP851997 OOL851994:OOL851997 OYH851994:OYH851997 PID851994:PID851997 PRZ851994:PRZ851997 QBV851994:QBV851997 QLR851994:QLR851997 QVN851994:QVN851997 RFJ851994:RFJ851997 RPF851994:RPF851997 RZB851994:RZB851997 SIX851994:SIX851997 SST851994:SST851997 TCP851994:TCP851997 TML851994:TML851997 TWH851994:TWH851997 UGD851994:UGD851997 UPZ851994:UPZ851997 UZV851994:UZV851997 VJR851994:VJR851997 VTN851994:VTN851997 WDJ851994:WDJ851997 WNF851994:WNF851997 WXB851994:WXB851997 BD917530:BD917533 KP917530:KP917533 UL917530:UL917533 AEH917530:AEH917533 AOD917530:AOD917533 AXZ917530:AXZ917533 BHV917530:BHV917533 BRR917530:BRR917533 CBN917530:CBN917533 CLJ917530:CLJ917533 CVF917530:CVF917533 DFB917530:DFB917533 DOX917530:DOX917533 DYT917530:DYT917533 EIP917530:EIP917533 ESL917530:ESL917533 FCH917530:FCH917533 FMD917530:FMD917533 FVZ917530:FVZ917533 GFV917530:GFV917533 GPR917530:GPR917533 GZN917530:GZN917533 HJJ917530:HJJ917533 HTF917530:HTF917533 IDB917530:IDB917533 IMX917530:IMX917533 IWT917530:IWT917533 JGP917530:JGP917533 JQL917530:JQL917533 KAH917530:KAH917533 KKD917530:KKD917533 KTZ917530:KTZ917533 LDV917530:LDV917533 LNR917530:LNR917533 LXN917530:LXN917533 MHJ917530:MHJ917533 MRF917530:MRF917533 NBB917530:NBB917533 NKX917530:NKX917533 NUT917530:NUT917533 OEP917530:OEP917533 OOL917530:OOL917533 OYH917530:OYH917533 PID917530:PID917533 PRZ917530:PRZ917533 QBV917530:QBV917533 QLR917530:QLR917533 QVN917530:QVN917533 RFJ917530:RFJ917533 RPF917530:RPF917533 RZB917530:RZB917533 SIX917530:SIX917533 SST917530:SST917533 TCP917530:TCP917533 TML917530:TML917533 TWH917530:TWH917533 UGD917530:UGD917533 UPZ917530:UPZ917533 UZV917530:UZV917533 VJR917530:VJR917533 VTN917530:VTN917533 WDJ917530:WDJ917533 WNF917530:WNF917533 WXB917530:WXB917533 BD983066:BD983069 KP983066:KP983069 UL983066:UL983069 AEH983066:AEH983069 AOD983066:AOD983069 AXZ983066:AXZ983069 BHV983066:BHV983069 BRR983066:BRR983069 CBN983066:CBN983069 CLJ983066:CLJ983069 CVF983066:CVF983069 DFB983066:DFB983069 DOX983066:DOX983069 DYT983066:DYT983069 EIP983066:EIP983069 ESL983066:ESL983069 FCH983066:FCH983069 FMD983066:FMD983069 FVZ983066:FVZ983069 GFV983066:GFV983069 GPR983066:GPR983069 GZN983066:GZN983069 HJJ983066:HJJ983069 HTF983066:HTF983069 IDB983066:IDB983069 IMX983066:IMX983069 IWT983066:IWT983069 JGP983066:JGP983069 JQL983066:JQL983069 KAH983066:KAH983069 KKD983066:KKD983069 KTZ983066:KTZ983069 LDV983066:LDV983069 LNR983066:LNR983069 LXN983066:LXN983069 MHJ983066:MHJ983069 MRF983066:MRF983069 NBB983066:NBB983069 NKX983066:NKX983069 NUT983066:NUT983069 OEP983066:OEP983069 OOL983066:OOL983069 OYH983066:OYH983069 PID983066:PID983069 PRZ983066:PRZ983069 QBV983066:QBV983069 QLR983066:QLR983069 QVN983066:QVN983069 RFJ983066:RFJ983069 RPF983066:RPF983069 RZB983066:RZB983069 SIX983066:SIX983069 SST983066:SST983069 TCP983066:TCP983069 TML983066:TML983069 TWH983066:TWH983069 UGD983066:UGD983069 UPZ983066:UPZ983069 UZV983066:UZV983069 VJR983066:VJR983069 VTN983066:VTN983069 WDJ983066:WDJ983069 WNF983066:WNF983069 WWT37:WWY37 WMX37:WNC37 WDB37:WDG37 VTF37:VTK37 VJJ37:VJO37 UZN37:UZS37 UPR37:UPW37 UFV37:UGA37 TVZ37:TWE37 TMD37:TMI37 TCH37:TCM37 SSL37:SSQ37 SIP37:SIU37 RYT37:RYY37 ROX37:RPC37 RFB37:RFG37 QVF37:QVK37 QLJ37:QLO37 QBN37:QBS37 PRR37:PRW37 PHV37:PIA37 OXZ37:OYE37 OOD37:OOI37 OEH37:OEM37 NUL37:NUQ37 NKP37:NKU37 NAT37:NAY37 MQX37:MRC37 MHB37:MHG37 LXF37:LXK37 LNJ37:LNO37 LDN37:LDS37 KTR37:KTW37 KJV37:KKA37 JZZ37:KAE37 JQD37:JQI37 JGH37:JGM37 IWL37:IWQ37 IMP37:IMU37 ICT37:ICY37 HSX37:HTC37 HJB37:HJG37 GZF37:GZK37 GPJ37:GPO37 GFN37:GFS37 FVR37:FVW37 FLV37:FMA37 FBZ37:FCE37 ESD37:ESI37 EIH37:EIM37 DYL37:DYQ37 DOP37:DOU37 DET37:DEY37 CUX37:CVC37 CLB37:CLG37 CBF37:CBK37 BRJ37:BRO37 BHN37:BHS37 AXR37:AXW37 ANV37:AOA37 ADZ37:AEE37 UD37:UI37 KH37:KM37 WXA37:WXF37 WNE37:WNJ37 WDI37:WDN37 VTM37:VTR37 VJQ37:VJV37 UZU37:UZZ37 UPY37:UQD37 UGC37:UGH37 TWG37:TWL37 TMK37:TMP37 TCO37:TCT37 SSS37:SSX37 SIW37:SJB37 RZA37:RZF37 RPE37:RPJ37 RFI37:RFN37 QVM37:QVR37 QLQ37:QLV37 QBU37:QBZ37 PRY37:PSD37 PIC37:PIH37 OYG37:OYL37 OOK37:OOP37 OEO37:OET37 NUS37:NUX37 NKW37:NLB37 NBA37:NBF37 MRE37:MRJ37 MHI37:MHN37 LXM37:LXR37 LNQ37:LNV37 LDU37:LDZ37 KTY37:KUD37 KKC37:KKH37 KAG37:KAL37 JQK37:JQP37 JGO37:JGT37 IWS37:IWX37 IMW37:INB37 IDA37:IDF37 HTE37:HTJ37 HJI37:HJN37 GZM37:GZR37 GPQ37:GPV37 GFU37:GFZ37 FVY37:FWD37 FMC37:FMH37 FCG37:FCL37 ESK37:ESP37 EIO37:EIT37 DYS37:DYX37 DOW37:DPB37 DFA37:DFF37 CVE37:CVJ37 CLI37:CLN37 CBM37:CBR37 BRQ37:BRV37 BHU37:BHZ37 AXY37:AYD37 AOC37:AOH37 AEG37:AEL37 UK37:UP37 KO37:KT37 UD31:UP34 AK65550:AS65556 WWT36:WXF36 WMX36:WNJ36 WDB36:WDN36 VTF36:VTR36 VJJ36:VJV36 UZN36:UZZ36 UPR36:UQD36 UFV36:UGH36 TVZ36:TWL36 TMD36:TMP36 TCH36:TCT36 SSL36:SSX36 SIP36:SJB36 RYT36:RZF36 ROX36:RPJ36 RFB36:RFN36 QVF36:QVR36 QLJ36:QLV36 QBN36:QBZ36 PRR36:PSD36 PHV36:PIH36 OXZ36:OYL36 OOD36:OOP36 OEH36:OET36 NUL36:NUX36 NKP36:NLB36 NAT36:NBF36 MQX36:MRJ36 MHB36:MHN36 LXF36:LXR36 LNJ36:LNV36 LDN36:LDZ36 KTR36:KUD36 KJV36:KKH36 JZZ36:KAL36 JQD36:JQP36 JGH36:JGT36 IWL36:IWX36 IMP36:INB36 ICT36:IDF36 HSX36:HTJ36 HJB36:HJN36 GZF36:GZR36 GPJ36:GPV36 GFN36:GFZ36 FVR36:FWD36 FLV36:FMH36 FBZ36:FCL36 ESD36:ESP36 EIH36:EIT36 DYL36:DYX36 DOP36:DPB36 DET36:DFF36 CUX36:CVJ36 CLB36:CLN36 CBF36:CBR36 BRJ36:BRV36 BHN36:BHZ36 AXR36:AYD36 ANV36:AOH36 ADZ36:AEL36 UD36:UP36 KH36:KT36 KD36:KD37 TZ36:TZ37 ADV36:ADV37 ANR36:ANR37 AXN36:AXN37 BHJ36:BHJ37 BRF36:BRF37 CBB36:CBB37 CKX36:CKX37 CUT36:CUT37 DEP36:DEP37 DOL36:DOL37 DYH36:DYH37 EID36:EID37 ERZ36:ERZ37 FBV36:FBV37 FLR36:FLR37 FVN36:FVN37 GFJ36:GFJ37 GPF36:GPF37 GZB36:GZB37 HIX36:HIX37 HST36:HST37 ICP36:ICP37 IML36:IML37 IWH36:IWH37 JGD36:JGD37 JPZ36:JPZ37 JZV36:JZV37 KJR36:KJR37 KTN36:KTN37 LDJ36:LDJ37 LNF36:LNF37 LXB36:LXB37 MGX36:MGX37 MQT36:MQT37 NAP36:NAP37 NKL36:NKL37 NUH36:NUH37 OED36:OED37 ONZ36:ONZ37 OXV36:OXV37 PHR36:PHR37 PRN36:PRN37 QBJ36:QBJ37 QLF36:QLF37 QVB36:QVB37 REX36:REX37 ROT36:ROT37 RYP36:RYP37 SIL36:SIL37 SSH36:SSH37 TCD36:TCD37 TLZ36:TLZ37 TVV36:TVV37 UFR36:UFR37 UPN36:UPN37 UZJ36:UZJ37 VJF36:VJF37 VTB36:VTB37 WCX36:WCX37 WMT36:WMT37 WWP36:WWP37 AK131086:AS131092 AK983054:AS983060 AK917518:AS917524 AK851982:AS851988 AK786446:AS786452 AK720910:AS720916 AK655374:AS655380 AK589838:AS589844 AK524302:AS524308 AK458766:AS458772 AK393230:AS393236 AK327694:AS327700 AK262158:AS262164 AK196622:AS196628 KH31:KT34 WWZ37:WWZ38 WND37:WND38 WDH37:WDH38 VTL37:VTL38 VJP37:VJP38 UZT37:UZT38 UPX37:UPX38 UGB37:UGB38 TWF37:TWF38 TMJ37:TMJ38 TCN37:TCN38 SSR37:SSR38 SIV37:SIV38 RYZ37:RYZ38 RPD37:RPD38 RFH37:RFH38 QVL37:QVL38 QLP37:QLP38 QBT37:QBT38 PRX37:PRX38 PIB37:PIB38 OYF37:OYF38 OOJ37:OOJ38 OEN37:OEN38 NUR37:NUR38 NKV37:NKV38 NAZ37:NAZ38 MRD37:MRD38 MHH37:MHH38 LXL37:LXL38 LNP37:LNP38 LDT37:LDT38 KTX37:KTX38 KKB37:KKB38 KAF37:KAF38 JQJ37:JQJ38 JGN37:JGN38 IWR37:IWR38 IMV37:IMV38 ICZ37:ICZ38 HTD37:HTD38 HJH37:HJH38 GZL37:GZL38 GPP37:GPP38 GFT37:GFT38 FVX37:FVX38 FMB37:FMB38 FCF37:FCF38 ESJ37:ESJ38 EIN37:EIN38 DYR37:DYR38 DOV37:DOV38 DEZ37:DEZ38 CVD37:CVD38 CLH37:CLH38 CBL37:CBL38 BRP37:BRP38 BHT37:BHT38 AXX37:AXX38 AOB37:AOB38 AEF37:AEF38 UJ37:UJ38 KN37:KN38 AE983064:AJ983064 AE917528:AJ917528 AE851992:AJ851992 AE786456:AJ786456 AE720920:AJ720920 AE655384:AJ655384 AE589848:AJ589848 AE524312:AJ524312 AE458776:AJ458776 AE393240:AJ393240 AE327704:AJ327704 AE262168:AJ262168 AE196632:AJ196632 AE131096:AJ131096 AE65560:AJ65560 WWP31:WWP34 ANV31:AOH34 WMT31:WMT34 WCX31:WCX34 VTB31:VTB34 VJF31:VJF34 UZJ31:UZJ34 UPN31:UPN34 UFR31:UFR34 TVV31:TVV34 TLZ31:TLZ34 TCD31:TCD34 SSH31:SSH34 SIL31:SIL34 RYP31:RYP34 ROT31:ROT34 REX31:REX34 QVB31:QVB34 QLF31:QLF34 QBJ31:QBJ34 PRN31:PRN34 PHR31:PHR34 OXV31:OXV34 ONZ31:ONZ34 OED31:OED34 NUH31:NUH34 NKL31:NKL34 NAP31:NAP34 MQT31:MQT34 MGX31:MGX34 LXB31:LXB34 LNF31:LNF34 LDJ31:LDJ34 KTN31:KTN34 KJR31:KJR34 JZV31:JZV34 JPZ31:JPZ34 JGD31:JGD34 IWH31:IWH34 IML31:IML34 ICP31:ICP34 HST31:HST34 HIX31:HIX34 GZB31:GZB34 GPF31:GPF34 GFJ31:GFJ34 FVN31:FVN34 FLR31:FLR34 FBV31:FBV34 ERZ31:ERZ34 EID31:EID34 DYH31:DYH34 DOL31:DOL34 DEP31:DEP34 CUT31:CUT34 CKX31:CKX34 CBB31:CBB34 BRF31:BRF34 BHJ31:BHJ34 AXN31:AXN34 ANR31:ANR34 ADV31:ADV34 TZ31:TZ34 KD31:KD34 WWT31:WXF34 WMX31:WNJ34 WDB31:WDN34 VTF31:VTR34 VJJ31:VJV34 UZN31:UZZ34 UPR31:UQD34 UFV31:UGH34 TVZ31:TWL34 TMD31:TMP34 TCH31:TCT34 SSL31:SSX34 SIP31:SJB34 RYT31:RZF34 ROX31:RPJ34 RFB31:RFN34 QVF31:QVR34 QLJ31:QLV34 QBN31:QBZ34 PRR31:PSD34 PHV31:PIH34 OXZ31:OYL34 OOD31:OOP34 OEH31:OET34 NUL31:NUX34 NKP31:NLB34 NAT31:NBF34 MQX31:MRJ34 MHB31:MHN34 LXF31:LXR34 LNJ31:LNV34 LDN31:LDZ34 KTR31:KUD34 KJV31:KKH34 JZZ31:KAL34 JQD31:JQP34 JGH31:JGT34 IWL31:IWX34 IMP31:INB34 ICT31:IDF34 HSX31:HTJ34 HJB31:HJN34 GZF31:GZR34 GPJ31:GPV34 GFN31:GFZ34 FVR31:FWD34 FLV31:FMH34 FBZ31:FCL34 ESD31:ESP34 EIH31:EIT34 DYL31:DYX34 DOP31:DPB34 DET31:DFF34 CUX31:CVJ34 WXA40:WXF40 WNE40:WNJ40 WDI40:WDN40 VTM40:VTR40 VJQ40:VJV40 UZU40:UZZ40 UPY40:UQD40 UGC40:UGH40 TWG40:TWL40 TMK40:TMP40 TCO40:TCT40 SSS40:SSX40 SIW40:SJB40 RZA40:RZF40 RPE40:RPJ40 RFI40:RFN40 QVM40:QVR40 QLQ40:QLV40 QBU40:QBZ40 PRY40:PSD40 PIC40:PIH40 OYG40:OYL40 OOK40:OOP40 OEO40:OET40 NUS40:NUX40 NKW40:NLB40 NBA40:NBF40 MRE40:MRJ40 MHI40:MHN40 LXM40:LXR40 LNQ40:LNV40 LDU40:LDZ40 KTY40:KUD40 KKC40:KKH40 KAG40:KAL40 JQK40:JQP40 JGO40:JGT40 IWS40:IWX40 IMW40:INB40 IDA40:IDF40 HTE40:HTJ40 HJI40:HJN40 GZM40:GZR40 GPQ40:GPV40 GFU40:GFZ40 FVY40:FWD40 FMC40:FMH40 FCG40:FCL40 ESK40:ESP40 EIO40:EIT40 DYS40:DYX40 DOW40:DPB40 DFA40:DFF40 CVE40:CVJ40 CLI40:CLN40 CBM40:CBR40 BRQ40:BRV40 BHU40:BHZ40 AXY40:AYD40 AOC40:AOH40 AEG40:AEL40 UK40:UP40 KO40:KT40 JS41:JS42 TL41:TL42 ADH41:ADH42 AND41:AND42 AWZ41:AWZ42 BGV41:BGV42 BQR41:BQR42 CAN41:CAN42 CKJ41:CKJ42 CUF41:CUF42 DEB41:DEB42 DNX41:DNX42 DXT41:DXT42 EHP41:EHP42 ERL41:ERL42 FBH41:FBH42 FLD41:FLD42 FUZ41:FUZ42 GEV41:GEV42 GOR41:GOR42 GYN41:GYN42 HIJ41:HIJ42 HSF41:HSF42 ICB41:ICB42 ILX41:ILX42 IVT41:IVT42 JFP41:JFP42 JPL41:JPL42 JZH41:JZH42 KJD41:KJD42 KSZ41:KSZ42 LCV41:LCV42 LMR41:LMR42 LWN41:LWN42 MGJ41:MGJ42 MQF41:MQF42 NAB41:NAB42 NJX41:NJX42 NTT41:NTT42 ODP41:ODP42 ONL41:ONL42 OXH41:OXH42 PHD41:PHD42 PQZ41:PQZ42 QAV41:QAV42 QKR41:QKR42 QUN41:QUN42 REJ41:REJ42 ROF41:ROF42 RYB41:RYB42 SHX41:SHX42 SRT41:SRT42 TBP41:TBP42 TLL41:TLL42 TVH41:TVH42 UFD41:UFD42 UOZ41:UOZ42 UYV41:UYV42 VIR41:VIR42 VSN41:VSN42 WCJ41:WCJ42 WMF41:WMF42 WWB41:WWB42 TG41:TJ42 ADC41:ADF42 AMY41:ANB42 AWU41:AWX42 BGQ41:BGT42 BQM41:BQP42 CAI41:CAL42 CKE41:CKH42 CUA41:CUD42 DDW41:DDZ42 DNS41:DNV42 DXO41:DXR42 EHK41:EHN42 ERG41:ERJ42 FBC41:FBF42 FKY41:FLB42 FUU41:FUX42 GEQ41:GET42 GOM41:GOP42 GYI41:GYL42 HIE41:HIH42 HSA41:HSD42 IBW41:IBZ42 ILS41:ILV42 IVO41:IVR42 JFK41:JFN42 JPG41:JPJ42 JZC41:JZF42 KIY41:KJB42 KSU41:KSX42 LCQ41:LCT42 LMM41:LMP42 LWI41:LWL42 MGE41:MGH42 MQA41:MQD42 MZW41:MZZ42 NJS41:NJV42 NTO41:NTR42 ODK41:ODN42 ONG41:ONJ42 OXC41:OXF42 PGY41:PHB42 PQU41:PQX42 QAQ41:QAT42 QKM41:QKP42 QUI41:QUL42 REE41:REH42 ROA41:ROD42 RXW41:RXZ42 SHS41:SHV42 SRO41:SRR42 TBK41:TBN42 TLG41:TLJ42 TVC41:TVF42 UEY41:UFB42 UOU41:UOX42 UYQ41:UYT42 VIM41:VIP42 VSI41:VSL42 WCE41:WCH42 WMA41:WMD42 WVW41:WVZ42 JX41:KC42 TR41:TW42 ADN41:ADS42 ANJ41:ANO42 AXF41:AXK42 BHB41:BHG42 BQX41:BRC42 CAT41:CAY42 CKP41:CKU42 CUL41:CUQ42 DEH41:DEM42 DOD41:DOI42 DXZ41:DYE42 EHV41:EIA42 ERR41:ERW42 FBN41:FBS42 FLJ41:FLO42 FVF41:FVK42 GFB41:GFG42 GOX41:GPC42 GYT41:GYY42 HIP41:HIU42 HSL41:HSQ42 ICH41:ICM42 IMD41:IMI42 IVZ41:IWE42 JFV41:JGA42 JPR41:JPW42 JZN41:JZS42 KJJ41:KJO42 KTF41:KTK42 LDB41:LDG42 LMX41:LNC42 LWT41:LWY42 MGP41:MGU42 MQL41:MQQ42 NAH41:NAM42 NKD41:NKI42 NTZ41:NUE42 ODV41:OEA42 ONR41:ONW42 OXN41:OXS42 PHJ41:PHO42 PRF41:PRK42 QBB41:QBG42 QKX41:QLC42 QUT41:QUY42 REP41:REU42 ROL41:ROQ42 RYH41:RYM42 SID41:SII42 SRZ41:SSE42 TBV41:TCA42 TLR41:TLW42 TVN41:TVS42 UFJ41:UFO42 UPF41:UPK42 UZB41:UZG42 VIX41:VJC42 VST41:VSY42 WCP41:WCU42 WML41:WMQ42 WWH41:WWM42 JP41:JQ42</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57B80-975C-4859-AE2C-6BF3F6B59C3C}">
  <sheetPr>
    <tabColor rgb="FFFFFFDD"/>
    <pageSetUpPr fitToPage="1"/>
  </sheetPr>
  <dimension ref="A1:GA68"/>
  <sheetViews>
    <sheetView showGridLines="0" view="pageBreakPreview" zoomScale="70" zoomScaleNormal="70" zoomScaleSheetLayoutView="70" workbookViewId="0">
      <selection activeCell="AU41" sqref="AU41:BE42"/>
    </sheetView>
  </sheetViews>
  <sheetFormatPr defaultColWidth="1.6328125" defaultRowHeight="18"/>
  <cols>
    <col min="1" max="24" width="1.6328125" style="230" customWidth="1"/>
    <col min="25" max="25" width="1.6328125" style="237" customWidth="1"/>
    <col min="26" max="97" width="1.6328125" style="230" customWidth="1"/>
    <col min="98" max="99" width="7.6328125" style="230" hidden="1" customWidth="1"/>
    <col min="100" max="100" width="1.6328125" style="230" customWidth="1"/>
    <col min="101" max="109" width="1.6328125" style="230"/>
    <col min="110" max="110" width="1.6328125" style="230" customWidth="1"/>
    <col min="111" max="16384" width="1.6328125" style="230"/>
  </cols>
  <sheetData>
    <row r="1" spans="1:121" s="228" customFormat="1" ht="29.25" customHeight="1" thickTop="1">
      <c r="A1" s="226"/>
      <c r="B1" s="226"/>
      <c r="C1" s="226"/>
      <c r="D1" s="226"/>
      <c r="E1" s="226"/>
      <c r="F1" s="226"/>
      <c r="G1" s="226"/>
      <c r="H1" s="226"/>
      <c r="I1" s="226"/>
      <c r="J1" s="226"/>
      <c r="K1" s="226"/>
      <c r="L1" s="226"/>
      <c r="M1" s="226"/>
      <c r="N1" s="226"/>
      <c r="O1" s="226"/>
      <c r="P1" s="226"/>
      <c r="Q1" s="226"/>
      <c r="R1" s="226"/>
      <c r="S1" s="226"/>
      <c r="T1" s="226"/>
      <c r="U1" s="226"/>
      <c r="V1" s="226"/>
      <c r="W1" s="226"/>
      <c r="X1" s="226"/>
      <c r="Y1" s="226"/>
      <c r="Z1" s="546" t="s">
        <v>423</v>
      </c>
      <c r="AA1" s="546"/>
      <c r="AB1" s="546"/>
      <c r="AC1" s="546"/>
      <c r="AD1" s="546"/>
      <c r="AE1" s="546"/>
      <c r="AF1" s="546"/>
      <c r="AG1" s="546"/>
      <c r="AH1" s="546"/>
      <c r="AI1" s="546"/>
      <c r="AJ1" s="546"/>
      <c r="AK1" s="546"/>
      <c r="AL1" s="546"/>
      <c r="AM1" s="546"/>
      <c r="AN1" s="546"/>
      <c r="AO1" s="546"/>
      <c r="AP1" s="546"/>
      <c r="AQ1" s="546"/>
      <c r="AR1" s="546"/>
      <c r="AS1" s="546"/>
      <c r="AT1" s="546"/>
      <c r="AU1" s="546"/>
      <c r="AV1" s="546"/>
      <c r="AW1" s="546"/>
      <c r="AX1" s="546"/>
      <c r="AY1" s="546"/>
      <c r="AZ1" s="546"/>
      <c r="BA1" s="546"/>
      <c r="BB1" s="546"/>
      <c r="BC1" s="546"/>
      <c r="BD1" s="546"/>
      <c r="BE1" s="546"/>
      <c r="BF1" s="546"/>
      <c r="BG1" s="546"/>
      <c r="BH1" s="546"/>
      <c r="BI1" s="546"/>
      <c r="BJ1" s="546"/>
      <c r="BK1" s="546"/>
      <c r="BL1" s="546"/>
      <c r="BM1" s="546"/>
      <c r="BN1" s="546"/>
      <c r="BO1" s="546"/>
      <c r="BP1" s="546"/>
      <c r="BQ1" s="546"/>
      <c r="BR1" s="546"/>
      <c r="BS1" s="546"/>
      <c r="BT1" s="546"/>
      <c r="BU1" s="546"/>
      <c r="BV1" s="404" t="s">
        <v>308</v>
      </c>
      <c r="BW1" s="405"/>
      <c r="BX1" s="405"/>
      <c r="BY1" s="405"/>
      <c r="BZ1" s="405"/>
      <c r="CA1" s="405"/>
      <c r="CB1" s="405"/>
      <c r="CC1" s="405"/>
      <c r="CD1" s="405"/>
      <c r="CE1" s="405"/>
      <c r="CF1" s="405"/>
      <c r="CG1" s="405"/>
      <c r="CH1" s="405"/>
      <c r="CI1" s="405"/>
      <c r="CJ1" s="405"/>
      <c r="CK1" s="405"/>
      <c r="CL1" s="405"/>
      <c r="CM1" s="405"/>
      <c r="CN1" s="405"/>
      <c r="CO1" s="405"/>
      <c r="CP1" s="405"/>
      <c r="CQ1" s="405"/>
      <c r="CR1" s="406"/>
      <c r="CS1" s="227"/>
    </row>
    <row r="2" spans="1:121" s="228" customFormat="1" ht="29.25" customHeight="1" thickBot="1">
      <c r="A2" s="226"/>
      <c r="B2" s="226"/>
      <c r="C2" s="226"/>
      <c r="D2" s="226"/>
      <c r="E2" s="226"/>
      <c r="F2" s="226"/>
      <c r="G2" s="226"/>
      <c r="H2" s="226"/>
      <c r="I2" s="226"/>
      <c r="J2" s="226"/>
      <c r="K2" s="226"/>
      <c r="L2" s="226"/>
      <c r="M2" s="226"/>
      <c r="N2" s="226"/>
      <c r="O2" s="226"/>
      <c r="P2" s="226"/>
      <c r="Q2" s="226"/>
      <c r="R2" s="226"/>
      <c r="S2" s="226"/>
      <c r="T2" s="226"/>
      <c r="U2" s="226"/>
      <c r="V2" s="226"/>
      <c r="W2" s="226"/>
      <c r="X2" s="226"/>
      <c r="Y2" s="226"/>
      <c r="Z2" s="546"/>
      <c r="AA2" s="546"/>
      <c r="AB2" s="546"/>
      <c r="AC2" s="546"/>
      <c r="AD2" s="546"/>
      <c r="AE2" s="546"/>
      <c r="AF2" s="546"/>
      <c r="AG2" s="546"/>
      <c r="AH2" s="546"/>
      <c r="AI2" s="546"/>
      <c r="AJ2" s="546"/>
      <c r="AK2" s="546"/>
      <c r="AL2" s="546"/>
      <c r="AM2" s="546"/>
      <c r="AN2" s="546"/>
      <c r="AO2" s="546"/>
      <c r="AP2" s="546"/>
      <c r="AQ2" s="546"/>
      <c r="AR2" s="546"/>
      <c r="AS2" s="546"/>
      <c r="AT2" s="546"/>
      <c r="AU2" s="546"/>
      <c r="AV2" s="546"/>
      <c r="AW2" s="546"/>
      <c r="AX2" s="546"/>
      <c r="AY2" s="546"/>
      <c r="AZ2" s="546"/>
      <c r="BA2" s="546"/>
      <c r="BB2" s="546"/>
      <c r="BC2" s="546"/>
      <c r="BD2" s="546"/>
      <c r="BE2" s="546"/>
      <c r="BF2" s="546"/>
      <c r="BG2" s="546"/>
      <c r="BH2" s="546"/>
      <c r="BI2" s="546"/>
      <c r="BJ2" s="546"/>
      <c r="BK2" s="546"/>
      <c r="BL2" s="546"/>
      <c r="BM2" s="546"/>
      <c r="BN2" s="546"/>
      <c r="BO2" s="546"/>
      <c r="BP2" s="546"/>
      <c r="BQ2" s="546"/>
      <c r="BR2" s="546"/>
      <c r="BS2" s="546"/>
      <c r="BT2" s="546"/>
      <c r="BU2" s="546"/>
      <c r="BV2" s="407"/>
      <c r="BW2" s="408"/>
      <c r="BX2" s="408"/>
      <c r="BY2" s="408"/>
      <c r="BZ2" s="408"/>
      <c r="CA2" s="408"/>
      <c r="CB2" s="408"/>
      <c r="CC2" s="408"/>
      <c r="CD2" s="408"/>
      <c r="CE2" s="408"/>
      <c r="CF2" s="408"/>
      <c r="CG2" s="408"/>
      <c r="CH2" s="408"/>
      <c r="CI2" s="408"/>
      <c r="CJ2" s="408"/>
      <c r="CK2" s="408"/>
      <c r="CL2" s="408"/>
      <c r="CM2" s="408"/>
      <c r="CN2" s="408"/>
      <c r="CO2" s="408"/>
      <c r="CP2" s="408"/>
      <c r="CQ2" s="408"/>
      <c r="CR2" s="409"/>
      <c r="CS2" s="227"/>
    </row>
    <row r="3" spans="1:121" ht="20.25" customHeight="1" thickTop="1" thickBot="1">
      <c r="A3" s="229"/>
      <c r="B3" s="229"/>
      <c r="C3" s="229"/>
      <c r="D3" s="229"/>
      <c r="E3" s="229"/>
      <c r="F3" s="229"/>
      <c r="G3" s="229"/>
      <c r="H3" s="229"/>
      <c r="I3" s="229"/>
      <c r="J3" s="229"/>
      <c r="K3" s="229"/>
      <c r="L3" s="229"/>
      <c r="M3" s="229"/>
      <c r="N3" s="229"/>
      <c r="O3" s="229"/>
      <c r="P3" s="229"/>
      <c r="Q3" s="229"/>
      <c r="R3" s="229"/>
      <c r="S3" s="229"/>
      <c r="T3" s="229"/>
      <c r="U3" s="229"/>
      <c r="V3" s="229"/>
      <c r="W3" s="229"/>
      <c r="X3" s="229"/>
      <c r="Y3" s="229"/>
      <c r="Z3" s="546"/>
      <c r="AA3" s="546"/>
      <c r="AB3" s="546"/>
      <c r="AC3" s="546"/>
      <c r="AD3" s="546"/>
      <c r="AE3" s="546"/>
      <c r="AF3" s="546"/>
      <c r="AG3" s="546"/>
      <c r="AH3" s="546"/>
      <c r="AI3" s="546"/>
      <c r="AJ3" s="546"/>
      <c r="AK3" s="546"/>
      <c r="AL3" s="546"/>
      <c r="AM3" s="546"/>
      <c r="AN3" s="546"/>
      <c r="AO3" s="546"/>
      <c r="AP3" s="546"/>
      <c r="AQ3" s="546"/>
      <c r="AR3" s="546"/>
      <c r="AS3" s="546"/>
      <c r="AT3" s="546"/>
      <c r="AU3" s="546"/>
      <c r="AV3" s="546"/>
      <c r="AW3" s="546"/>
      <c r="AX3" s="546"/>
      <c r="AY3" s="546"/>
      <c r="AZ3" s="546"/>
      <c r="BA3" s="546"/>
      <c r="BB3" s="546"/>
      <c r="BC3" s="546"/>
      <c r="BD3" s="546"/>
      <c r="BE3" s="546"/>
      <c r="BF3" s="546"/>
      <c r="BG3" s="546"/>
      <c r="BH3" s="546"/>
      <c r="BI3" s="546"/>
      <c r="BJ3" s="546"/>
      <c r="BK3" s="546"/>
      <c r="BL3" s="546"/>
      <c r="BM3" s="546"/>
      <c r="BN3" s="546"/>
      <c r="BO3" s="546"/>
      <c r="BP3" s="546"/>
      <c r="BQ3" s="546"/>
      <c r="BR3" s="546"/>
      <c r="BS3" s="546"/>
      <c r="BT3" s="546"/>
      <c r="BU3" s="546"/>
      <c r="BV3" s="231"/>
      <c r="BW3" s="231"/>
      <c r="BX3" s="231"/>
      <c r="BY3" s="231"/>
      <c r="BZ3" s="231"/>
      <c r="CA3" s="231"/>
      <c r="CB3" s="231"/>
      <c r="CC3" s="231"/>
      <c r="CD3" s="231"/>
      <c r="CE3" s="231"/>
      <c r="CF3" s="231"/>
      <c r="CG3" s="231"/>
      <c r="CH3" s="231"/>
      <c r="CI3" s="231"/>
      <c r="CJ3" s="231"/>
      <c r="CK3" s="231"/>
      <c r="CL3" s="231"/>
      <c r="CM3" s="231"/>
      <c r="CN3" s="231"/>
      <c r="CO3" s="231"/>
      <c r="CP3" s="231"/>
      <c r="CQ3" s="231"/>
      <c r="CR3" s="231"/>
    </row>
    <row r="4" spans="1:121" ht="23.25" customHeight="1">
      <c r="A4" s="411" t="s">
        <v>309</v>
      </c>
      <c r="B4" s="412"/>
      <c r="C4" s="232"/>
      <c r="D4" s="417" t="s">
        <v>310</v>
      </c>
      <c r="E4" s="417"/>
      <c r="F4" s="417"/>
      <c r="G4" s="417"/>
      <c r="H4" s="417"/>
      <c r="I4" s="417"/>
      <c r="J4" s="417"/>
      <c r="K4" s="333"/>
      <c r="L4" s="418" t="s">
        <v>311</v>
      </c>
      <c r="M4" s="418"/>
      <c r="N4" s="418"/>
      <c r="O4" s="418"/>
      <c r="P4" s="419"/>
      <c r="Q4" s="419"/>
      <c r="R4" s="419"/>
      <c r="S4" s="419"/>
      <c r="T4" s="419"/>
      <c r="U4" s="419"/>
      <c r="V4" s="418" t="s">
        <v>312</v>
      </c>
      <c r="W4" s="418"/>
      <c r="X4" s="419"/>
      <c r="Y4" s="419"/>
      <c r="Z4" s="419"/>
      <c r="AA4" s="419"/>
      <c r="AB4" s="418" t="s">
        <v>313</v>
      </c>
      <c r="AC4" s="418"/>
      <c r="AD4" s="419"/>
      <c r="AE4" s="419"/>
      <c r="AF4" s="419"/>
      <c r="AG4" s="419"/>
      <c r="AH4" s="418" t="s">
        <v>314</v>
      </c>
      <c r="AI4" s="418"/>
      <c r="AJ4" s="420" t="str">
        <f>IF(AD4="","",TEXT(DATE(P4,X4,AD4),"aaa"))</f>
        <v/>
      </c>
      <c r="AK4" s="420"/>
      <c r="AL4" s="420"/>
      <c r="AM4" s="418" t="s">
        <v>315</v>
      </c>
      <c r="AN4" s="421"/>
      <c r="AQ4" s="233"/>
      <c r="AR4" s="233"/>
      <c r="AS4" s="233"/>
      <c r="AT4" s="233"/>
      <c r="AU4" s="233"/>
      <c r="AV4" s="233"/>
      <c r="AW4" s="233"/>
      <c r="AX4" s="233"/>
      <c r="AY4" s="233"/>
      <c r="AZ4" s="233"/>
      <c r="BA4" s="233"/>
      <c r="BB4" s="233"/>
      <c r="BC4" s="233"/>
      <c r="BD4" s="233"/>
      <c r="BE4" s="233"/>
      <c r="BF4" s="233"/>
      <c r="BG4" s="233"/>
      <c r="BH4" s="233"/>
      <c r="BI4" s="233"/>
      <c r="BJ4" s="233"/>
      <c r="BK4" s="233"/>
      <c r="BL4" s="233"/>
      <c r="BM4" s="233"/>
      <c r="BN4" s="233"/>
      <c r="BO4" s="233"/>
      <c r="BP4" s="233"/>
      <c r="BQ4" s="233"/>
      <c r="BR4" s="233"/>
      <c r="BS4" s="233"/>
      <c r="BT4" s="233"/>
      <c r="BU4" s="233"/>
      <c r="BV4" s="233"/>
      <c r="BW4" s="233"/>
      <c r="BX4" s="233"/>
      <c r="BY4" s="233"/>
      <c r="BZ4" s="233"/>
      <c r="CA4" s="233"/>
      <c r="CB4" s="233"/>
      <c r="CC4" s="233"/>
      <c r="CD4" s="233"/>
      <c r="CE4" s="233"/>
      <c r="CF4" s="233"/>
      <c r="CG4" s="233"/>
      <c r="CH4" s="233"/>
      <c r="CI4" s="233"/>
      <c r="CJ4" s="233"/>
      <c r="CK4" s="233"/>
      <c r="CL4" s="233"/>
      <c r="CM4" s="233"/>
      <c r="CN4" s="233"/>
      <c r="CO4" s="233"/>
      <c r="CP4" s="233"/>
      <c r="CQ4" s="233"/>
      <c r="CR4" s="233"/>
      <c r="CV4" s="234"/>
      <c r="CW4" s="234"/>
      <c r="CX4" s="234"/>
      <c r="CY4" s="234"/>
      <c r="CZ4" s="234"/>
      <c r="DA4" s="234"/>
      <c r="DB4" s="234"/>
      <c r="DC4" s="234"/>
      <c r="DD4" s="234"/>
      <c r="DF4" s="234"/>
      <c r="DG4" s="234"/>
      <c r="DH4" s="234"/>
      <c r="DI4" s="234"/>
      <c r="DJ4" s="234"/>
      <c r="DK4" s="234"/>
      <c r="DL4" s="234"/>
      <c r="DM4" s="234"/>
      <c r="DN4" s="234"/>
      <c r="DO4" s="234"/>
      <c r="DP4" s="234"/>
      <c r="DQ4" s="234"/>
    </row>
    <row r="5" spans="1:121" ht="23.25" customHeight="1">
      <c r="A5" s="413"/>
      <c r="B5" s="414"/>
      <c r="C5" s="235"/>
      <c r="D5" s="422" t="s">
        <v>316</v>
      </c>
      <c r="E5" s="422"/>
      <c r="F5" s="422"/>
      <c r="G5" s="422"/>
      <c r="H5" s="422"/>
      <c r="I5" s="422"/>
      <c r="J5" s="422"/>
      <c r="K5" s="225"/>
      <c r="L5" s="394" t="s">
        <v>311</v>
      </c>
      <c r="M5" s="394"/>
      <c r="N5" s="394"/>
      <c r="O5" s="394"/>
      <c r="P5" s="393"/>
      <c r="Q5" s="393"/>
      <c r="R5" s="393"/>
      <c r="S5" s="393"/>
      <c r="T5" s="393"/>
      <c r="U5" s="393"/>
      <c r="V5" s="394" t="s">
        <v>312</v>
      </c>
      <c r="W5" s="394"/>
      <c r="X5" s="393"/>
      <c r="Y5" s="393"/>
      <c r="Z5" s="393"/>
      <c r="AA5" s="393"/>
      <c r="AB5" s="394" t="s">
        <v>313</v>
      </c>
      <c r="AC5" s="394"/>
      <c r="AD5" s="393"/>
      <c r="AE5" s="393"/>
      <c r="AF5" s="393"/>
      <c r="AG5" s="393"/>
      <c r="AH5" s="394" t="s">
        <v>314</v>
      </c>
      <c r="AI5" s="394"/>
      <c r="AJ5" s="395" t="str">
        <f>IF(AD5="","",TEXT(DATE(P5,X5,AD5),"aaa"))</f>
        <v/>
      </c>
      <c r="AK5" s="395"/>
      <c r="AL5" s="395"/>
      <c r="AM5" s="394" t="s">
        <v>315</v>
      </c>
      <c r="AN5" s="396"/>
      <c r="AP5" s="641" t="s">
        <v>317</v>
      </c>
      <c r="AQ5" s="641"/>
      <c r="AR5" s="641"/>
      <c r="AS5" s="641"/>
      <c r="AT5" s="641"/>
      <c r="AU5" s="641"/>
      <c r="AV5" s="641"/>
      <c r="AW5" s="641"/>
      <c r="AX5" s="641"/>
      <c r="AY5" s="641"/>
      <c r="AZ5" s="641"/>
      <c r="BA5" s="641"/>
      <c r="BB5" s="641"/>
      <c r="BC5" s="641"/>
      <c r="BD5" s="641"/>
      <c r="BE5" s="641"/>
      <c r="BF5" s="641"/>
      <c r="BG5" s="641"/>
      <c r="BH5" s="641"/>
      <c r="BI5" s="641"/>
      <c r="BJ5" s="641"/>
      <c r="BK5" s="641"/>
      <c r="BL5" s="641"/>
      <c r="BM5" s="641"/>
      <c r="BN5" s="641"/>
      <c r="BO5" s="641"/>
      <c r="BP5" s="641"/>
      <c r="BQ5" s="641"/>
      <c r="BR5" s="641"/>
      <c r="BS5" s="641"/>
      <c r="BT5" s="641"/>
      <c r="BU5" s="641"/>
      <c r="BV5" s="641"/>
      <c r="BW5" s="641"/>
      <c r="BX5" s="641"/>
      <c r="BY5" s="641"/>
      <c r="BZ5" s="641"/>
      <c r="CA5" s="641"/>
      <c r="CB5" s="641"/>
      <c r="CC5" s="641"/>
      <c r="CD5" s="641"/>
      <c r="CE5" s="641"/>
      <c r="CF5" s="641"/>
      <c r="CG5" s="641"/>
      <c r="CH5" s="641"/>
      <c r="CI5" s="641"/>
      <c r="CJ5" s="641"/>
      <c r="CK5" s="641"/>
      <c r="CL5" s="641"/>
      <c r="CM5" s="641"/>
      <c r="CN5" s="641"/>
      <c r="CO5" s="641"/>
      <c r="CP5" s="641"/>
      <c r="CQ5" s="641"/>
      <c r="CR5" s="641"/>
      <c r="CV5" s="234"/>
      <c r="CW5" s="234"/>
      <c r="CX5" s="234"/>
      <c r="CY5" s="234"/>
      <c r="CZ5" s="234"/>
      <c r="DA5" s="234"/>
      <c r="DB5" s="234"/>
      <c r="DC5" s="234"/>
      <c r="DD5" s="234"/>
      <c r="DF5" s="234"/>
      <c r="DG5" s="234"/>
      <c r="DH5" s="234"/>
      <c r="DI5" s="234"/>
      <c r="DJ5" s="234"/>
      <c r="DK5" s="234"/>
      <c r="DL5" s="234"/>
      <c r="DM5" s="234"/>
      <c r="DN5" s="234"/>
      <c r="DO5" s="234"/>
      <c r="DP5" s="234"/>
      <c r="DQ5" s="234"/>
    </row>
    <row r="6" spans="1:121" ht="23.25" customHeight="1" thickBot="1">
      <c r="A6" s="415"/>
      <c r="B6" s="416"/>
      <c r="C6" s="236"/>
      <c r="D6" s="397" t="s">
        <v>318</v>
      </c>
      <c r="E6" s="397"/>
      <c r="F6" s="397"/>
      <c r="G6" s="397"/>
      <c r="H6" s="397"/>
      <c r="I6" s="397"/>
      <c r="J6" s="397"/>
      <c r="K6" s="397"/>
      <c r="L6" s="398" t="s">
        <v>311</v>
      </c>
      <c r="M6" s="398"/>
      <c r="N6" s="398"/>
      <c r="O6" s="398"/>
      <c r="P6" s="399"/>
      <c r="Q6" s="399"/>
      <c r="R6" s="399"/>
      <c r="S6" s="399"/>
      <c r="T6" s="399"/>
      <c r="U6" s="399"/>
      <c r="V6" s="398" t="s">
        <v>312</v>
      </c>
      <c r="W6" s="398"/>
      <c r="X6" s="399"/>
      <c r="Y6" s="399"/>
      <c r="Z6" s="399"/>
      <c r="AA6" s="399"/>
      <c r="AB6" s="398" t="s">
        <v>313</v>
      </c>
      <c r="AC6" s="398"/>
      <c r="AD6" s="399"/>
      <c r="AE6" s="399"/>
      <c r="AF6" s="399"/>
      <c r="AG6" s="399"/>
      <c r="AH6" s="398" t="s">
        <v>314</v>
      </c>
      <c r="AI6" s="398"/>
      <c r="AJ6" s="400" t="str">
        <f>IF(AD6="","",TEXT(DATE(P6,X6,AD6),"aaa"))</f>
        <v/>
      </c>
      <c r="AK6" s="400"/>
      <c r="AL6" s="400"/>
      <c r="AM6" s="398" t="s">
        <v>315</v>
      </c>
      <c r="AN6" s="401"/>
      <c r="AP6" s="641"/>
      <c r="AQ6" s="641"/>
      <c r="AR6" s="641"/>
      <c r="AS6" s="641"/>
      <c r="AT6" s="641"/>
      <c r="AU6" s="641"/>
      <c r="AV6" s="641"/>
      <c r="AW6" s="641"/>
      <c r="AX6" s="641"/>
      <c r="AY6" s="641"/>
      <c r="AZ6" s="641"/>
      <c r="BA6" s="641"/>
      <c r="BB6" s="641"/>
      <c r="BC6" s="641"/>
      <c r="BD6" s="641"/>
      <c r="BE6" s="641"/>
      <c r="BF6" s="641"/>
      <c r="BG6" s="641"/>
      <c r="BH6" s="641"/>
      <c r="BI6" s="641"/>
      <c r="BJ6" s="641"/>
      <c r="BK6" s="641"/>
      <c r="BL6" s="641"/>
      <c r="BM6" s="641"/>
      <c r="BN6" s="641"/>
      <c r="BO6" s="641"/>
      <c r="BP6" s="641"/>
      <c r="BQ6" s="641"/>
      <c r="BR6" s="641"/>
      <c r="BS6" s="641"/>
      <c r="BT6" s="641"/>
      <c r="BU6" s="641"/>
      <c r="BV6" s="641"/>
      <c r="BW6" s="641"/>
      <c r="BX6" s="641"/>
      <c r="BY6" s="641"/>
      <c r="BZ6" s="641"/>
      <c r="CA6" s="641"/>
      <c r="CB6" s="641"/>
      <c r="CC6" s="641"/>
      <c r="CD6" s="641"/>
      <c r="CE6" s="641"/>
      <c r="CF6" s="641"/>
      <c r="CG6" s="641"/>
      <c r="CH6" s="641"/>
      <c r="CI6" s="641"/>
      <c r="CJ6" s="641"/>
      <c r="CK6" s="641"/>
      <c r="CL6" s="641"/>
      <c r="CM6" s="641"/>
      <c r="CN6" s="641"/>
      <c r="CO6" s="641"/>
      <c r="CP6" s="641"/>
      <c r="CQ6" s="641"/>
      <c r="CR6" s="641"/>
      <c r="CV6" s="234"/>
      <c r="CW6" s="234"/>
      <c r="CX6" s="234"/>
      <c r="CY6" s="234"/>
      <c r="CZ6" s="234"/>
      <c r="DA6" s="234"/>
      <c r="DB6" s="234"/>
      <c r="DC6" s="234"/>
      <c r="DD6" s="234"/>
      <c r="DF6" s="234"/>
      <c r="DG6" s="234"/>
      <c r="DH6" s="234"/>
      <c r="DI6" s="234"/>
      <c r="DJ6" s="234"/>
      <c r="DK6" s="234"/>
      <c r="DL6" s="234"/>
      <c r="DM6" s="234"/>
      <c r="DN6" s="234"/>
      <c r="DO6" s="234"/>
      <c r="DP6" s="234"/>
      <c r="DQ6" s="234"/>
    </row>
    <row r="7" spans="1:121" ht="9.9" customHeight="1" thickBot="1">
      <c r="A7" s="51"/>
      <c r="B7" s="51"/>
      <c r="CV7" s="234"/>
      <c r="CW7" s="234"/>
      <c r="CX7" s="234"/>
      <c r="CY7" s="234"/>
      <c r="CZ7" s="234"/>
      <c r="DA7" s="234"/>
      <c r="DB7" s="234"/>
      <c r="DC7" s="234"/>
      <c r="DD7" s="234"/>
      <c r="DF7" s="234"/>
      <c r="DG7" s="234"/>
      <c r="DH7" s="234"/>
      <c r="DI7" s="234"/>
      <c r="DJ7" s="234"/>
      <c r="DK7" s="234"/>
      <c r="DL7" s="234"/>
      <c r="DM7" s="234"/>
      <c r="DN7" s="234"/>
      <c r="DO7" s="234"/>
      <c r="DP7" s="234"/>
      <c r="DQ7" s="234"/>
    </row>
    <row r="8" spans="1:121" ht="24.9" customHeight="1">
      <c r="A8" s="411" t="s">
        <v>319</v>
      </c>
      <c r="B8" s="412"/>
      <c r="C8" s="238"/>
      <c r="D8" s="382" t="s">
        <v>320</v>
      </c>
      <c r="E8" s="382"/>
      <c r="F8" s="382"/>
      <c r="G8" s="382"/>
      <c r="H8" s="382"/>
      <c r="I8" s="382"/>
      <c r="J8" s="382"/>
      <c r="K8" s="384" t="s">
        <v>321</v>
      </c>
      <c r="L8" s="384"/>
      <c r="M8" s="384"/>
      <c r="N8" s="384"/>
      <c r="O8" s="384"/>
      <c r="P8" s="384"/>
      <c r="Q8" s="384"/>
      <c r="R8" s="384"/>
      <c r="S8" s="384"/>
      <c r="T8" s="384"/>
      <c r="U8" s="384"/>
      <c r="V8" s="384"/>
      <c r="W8" s="384"/>
      <c r="X8" s="384"/>
      <c r="Y8" s="384"/>
      <c r="Z8" s="384"/>
      <c r="AA8" s="384"/>
      <c r="AB8" s="384"/>
      <c r="AC8" s="384"/>
      <c r="AD8" s="384"/>
      <c r="AE8" s="384"/>
      <c r="AF8" s="384"/>
      <c r="AG8" s="384"/>
      <c r="AH8" s="384"/>
      <c r="AI8" s="384"/>
      <c r="AJ8" s="384"/>
      <c r="AK8" s="384"/>
      <c r="AL8" s="384"/>
      <c r="AM8" s="384"/>
      <c r="AN8" s="384"/>
      <c r="AO8" s="384"/>
      <c r="AP8" s="384"/>
      <c r="AQ8" s="384"/>
      <c r="AR8" s="384"/>
      <c r="AS8" s="384"/>
      <c r="AT8" s="384"/>
      <c r="AU8" s="384"/>
      <c r="AV8" s="384"/>
      <c r="AW8" s="384"/>
      <c r="AX8" s="384"/>
      <c r="AY8" s="384"/>
      <c r="AZ8" s="384"/>
      <c r="BA8" s="384"/>
      <c r="BB8" s="384"/>
      <c r="BC8" s="384"/>
      <c r="BD8" s="384"/>
      <c r="BE8" s="384"/>
      <c r="BF8" s="384"/>
      <c r="BG8" s="384"/>
      <c r="BH8" s="384"/>
      <c r="BI8" s="384"/>
      <c r="BJ8" s="384"/>
      <c r="BK8" s="384"/>
      <c r="BL8" s="384"/>
      <c r="BM8" s="384"/>
      <c r="BN8" s="384"/>
      <c r="BO8" s="384"/>
      <c r="BP8" s="384"/>
      <c r="BQ8" s="384"/>
      <c r="BR8" s="384"/>
      <c r="BS8" s="384"/>
      <c r="BT8" s="384"/>
      <c r="BU8" s="384"/>
      <c r="BV8" s="384"/>
      <c r="BW8" s="384"/>
      <c r="BX8" s="384"/>
      <c r="BY8" s="384"/>
      <c r="BZ8" s="384"/>
      <c r="CA8" s="384"/>
      <c r="CB8" s="384"/>
      <c r="CC8" s="384"/>
      <c r="CD8" s="384"/>
      <c r="CE8" s="384"/>
      <c r="CF8" s="384"/>
      <c r="CG8" s="384"/>
      <c r="CH8" s="384"/>
      <c r="CI8" s="384"/>
      <c r="CJ8" s="384"/>
      <c r="CK8" s="384"/>
      <c r="CL8" s="384"/>
      <c r="CM8" s="384"/>
      <c r="CN8" s="384"/>
      <c r="CO8" s="384"/>
      <c r="CP8" s="384"/>
      <c r="CQ8" s="384"/>
      <c r="CR8" s="385"/>
      <c r="CV8" s="234"/>
      <c r="CW8" s="234"/>
      <c r="CX8" s="234"/>
      <c r="CY8" s="234"/>
      <c r="CZ8" s="234"/>
      <c r="DA8" s="234"/>
      <c r="DB8" s="234"/>
      <c r="DC8" s="234"/>
      <c r="DD8" s="234"/>
      <c r="DF8" s="234"/>
      <c r="DG8" s="234"/>
      <c r="DH8" s="234"/>
      <c r="DI8" s="234"/>
      <c r="DJ8" s="234"/>
      <c r="DK8" s="234"/>
      <c r="DL8" s="234"/>
      <c r="DM8" s="234"/>
      <c r="DN8" s="234"/>
      <c r="DO8" s="234"/>
      <c r="DP8" s="234"/>
      <c r="DQ8" s="234"/>
    </row>
    <row r="9" spans="1:121" s="241" customFormat="1" ht="20.25" customHeight="1">
      <c r="A9" s="413"/>
      <c r="B9" s="414"/>
      <c r="C9" s="239"/>
      <c r="D9" s="454" t="s">
        <v>322</v>
      </c>
      <c r="E9" s="454"/>
      <c r="F9" s="454"/>
      <c r="G9" s="454"/>
      <c r="H9" s="454"/>
      <c r="I9" s="454"/>
      <c r="J9" s="454"/>
      <c r="K9" s="455"/>
      <c r="L9" s="455"/>
      <c r="M9" s="455"/>
      <c r="N9" s="455"/>
      <c r="O9" s="455"/>
      <c r="P9" s="455"/>
      <c r="Q9" s="455"/>
      <c r="R9" s="455"/>
      <c r="S9" s="455"/>
      <c r="T9" s="455"/>
      <c r="U9" s="455"/>
      <c r="V9" s="455"/>
      <c r="W9" s="455"/>
      <c r="X9" s="455"/>
      <c r="Y9" s="455"/>
      <c r="Z9" s="455"/>
      <c r="AA9" s="455"/>
      <c r="AB9" s="455"/>
      <c r="AC9" s="455"/>
      <c r="AD9" s="455"/>
      <c r="AE9" s="455"/>
      <c r="AF9" s="455"/>
      <c r="AG9" s="455"/>
      <c r="AH9" s="455"/>
      <c r="AI9" s="455"/>
      <c r="AJ9" s="455"/>
      <c r="AK9" s="455"/>
      <c r="AL9" s="455"/>
      <c r="AM9" s="455"/>
      <c r="AN9" s="455"/>
      <c r="AO9" s="455"/>
      <c r="AP9" s="455"/>
      <c r="AQ9" s="455"/>
      <c r="AR9" s="455"/>
      <c r="AS9" s="455"/>
      <c r="AT9" s="455"/>
      <c r="AU9" s="455"/>
      <c r="AV9" s="455"/>
      <c r="AW9" s="455"/>
      <c r="AX9" s="455"/>
      <c r="AY9" s="455"/>
      <c r="AZ9" s="455"/>
      <c r="BA9" s="455"/>
      <c r="BB9" s="455"/>
      <c r="BC9" s="455"/>
      <c r="BD9" s="392"/>
      <c r="BE9" s="392"/>
      <c r="BF9" s="392"/>
      <c r="BG9" s="392"/>
      <c r="BH9" s="392"/>
      <c r="BI9" s="392"/>
      <c r="BJ9" s="392"/>
      <c r="BK9" s="392"/>
      <c r="BL9" s="392"/>
      <c r="BM9" s="392"/>
      <c r="BN9" s="392"/>
      <c r="BO9" s="392"/>
      <c r="BP9" s="392"/>
      <c r="BQ9" s="392"/>
      <c r="BR9" s="392"/>
      <c r="BS9" s="392"/>
      <c r="BT9" s="392"/>
      <c r="BU9" s="392"/>
      <c r="BV9" s="392"/>
      <c r="BW9" s="392"/>
      <c r="BX9" s="392"/>
      <c r="BY9" s="392"/>
      <c r="BZ9" s="392"/>
      <c r="CA9" s="392"/>
      <c r="CB9" s="392"/>
      <c r="CC9" s="392"/>
      <c r="CD9" s="392"/>
      <c r="CE9" s="392"/>
      <c r="CF9" s="392"/>
      <c r="CG9" s="392"/>
      <c r="CH9" s="392"/>
      <c r="CI9" s="392"/>
      <c r="CJ9" s="392"/>
      <c r="CK9" s="392"/>
      <c r="CL9" s="392"/>
      <c r="CM9" s="392"/>
      <c r="CN9" s="392"/>
      <c r="CO9" s="392"/>
      <c r="CP9" s="392"/>
      <c r="CQ9" s="392"/>
      <c r="CR9" s="240"/>
      <c r="CV9" s="234"/>
      <c r="CW9" s="234"/>
      <c r="CX9" s="234"/>
      <c r="CY9" s="234"/>
      <c r="CZ9" s="234"/>
      <c r="DA9" s="234"/>
      <c r="DB9" s="234"/>
      <c r="DC9" s="234"/>
      <c r="DD9" s="234"/>
      <c r="DF9" s="234"/>
      <c r="DG9" s="234"/>
      <c r="DH9" s="234"/>
      <c r="DI9" s="234"/>
      <c r="DJ9" s="234"/>
      <c r="DK9" s="234"/>
      <c r="DL9" s="234"/>
      <c r="DM9" s="234"/>
      <c r="DN9" s="234"/>
      <c r="DO9" s="234"/>
      <c r="DP9" s="234"/>
      <c r="DQ9" s="234"/>
    </row>
    <row r="10" spans="1:121" s="241" customFormat="1" ht="4.5" customHeight="1">
      <c r="A10" s="413"/>
      <c r="B10" s="414"/>
      <c r="C10" s="457"/>
      <c r="D10" s="458"/>
      <c r="E10" s="458"/>
      <c r="F10" s="458"/>
      <c r="G10" s="458"/>
      <c r="H10" s="458"/>
      <c r="I10" s="458"/>
      <c r="J10" s="458"/>
      <c r="K10" s="458"/>
      <c r="L10" s="458"/>
      <c r="M10" s="458"/>
      <c r="N10" s="458"/>
      <c r="O10" s="458"/>
      <c r="P10" s="458"/>
      <c r="Q10" s="458"/>
      <c r="R10" s="458"/>
      <c r="S10" s="458"/>
      <c r="T10" s="458"/>
      <c r="U10" s="458"/>
      <c r="V10" s="458"/>
      <c r="W10" s="458"/>
      <c r="X10" s="458"/>
      <c r="Y10" s="458"/>
      <c r="Z10" s="458"/>
      <c r="AA10" s="458"/>
      <c r="AB10" s="458"/>
      <c r="AC10" s="458"/>
      <c r="AD10" s="458"/>
      <c r="AE10" s="458"/>
      <c r="AF10" s="458"/>
      <c r="AG10" s="458"/>
      <c r="AH10" s="458"/>
      <c r="AI10" s="458"/>
      <c r="AJ10" s="458"/>
      <c r="AK10" s="458"/>
      <c r="AL10" s="458"/>
      <c r="AM10" s="458"/>
      <c r="AN10" s="458"/>
      <c r="AO10" s="458"/>
      <c r="AP10" s="458"/>
      <c r="AQ10" s="458"/>
      <c r="AR10" s="458"/>
      <c r="AS10" s="458"/>
      <c r="AT10" s="458"/>
      <c r="AU10" s="458"/>
      <c r="AV10" s="458"/>
      <c r="AW10" s="458"/>
      <c r="AX10" s="458"/>
      <c r="AY10" s="458"/>
      <c r="AZ10" s="458"/>
      <c r="BA10" s="458"/>
      <c r="BB10" s="458"/>
      <c r="BC10" s="458"/>
      <c r="BD10" s="458"/>
      <c r="BE10" s="458"/>
      <c r="BF10" s="458"/>
      <c r="BG10" s="458"/>
      <c r="BH10" s="458"/>
      <c r="BI10" s="458"/>
      <c r="BJ10" s="458"/>
      <c r="BK10" s="458"/>
      <c r="BL10" s="458"/>
      <c r="BM10" s="458"/>
      <c r="BN10" s="458"/>
      <c r="BO10" s="458"/>
      <c r="BP10" s="458"/>
      <c r="BQ10" s="458"/>
      <c r="BR10" s="458"/>
      <c r="BS10" s="458"/>
      <c r="BT10" s="458"/>
      <c r="BU10" s="458"/>
      <c r="BV10" s="458"/>
      <c r="BW10" s="458"/>
      <c r="BX10" s="458"/>
      <c r="BY10" s="458"/>
      <c r="BZ10" s="458"/>
      <c r="CA10" s="458"/>
      <c r="CB10" s="458"/>
      <c r="CC10" s="458"/>
      <c r="CD10" s="458"/>
      <c r="CE10" s="458"/>
      <c r="CF10" s="458"/>
      <c r="CG10" s="458"/>
      <c r="CH10" s="458"/>
      <c r="CI10" s="458"/>
      <c r="CJ10" s="458"/>
      <c r="CK10" s="458"/>
      <c r="CL10" s="458"/>
      <c r="CM10" s="458"/>
      <c r="CN10" s="458"/>
      <c r="CO10" s="458"/>
      <c r="CP10" s="458"/>
      <c r="CQ10" s="458"/>
      <c r="CR10" s="242"/>
      <c r="CV10" s="234"/>
      <c r="CW10" s="234"/>
      <c r="CX10" s="234"/>
      <c r="CY10" s="234"/>
      <c r="CZ10" s="234"/>
      <c r="DA10" s="234"/>
      <c r="DB10" s="234"/>
      <c r="DC10" s="234"/>
      <c r="DD10" s="234"/>
      <c r="DF10" s="234"/>
      <c r="DG10" s="234"/>
      <c r="DH10" s="234"/>
      <c r="DI10" s="234"/>
      <c r="DJ10" s="234"/>
      <c r="DK10" s="234"/>
      <c r="DL10" s="234"/>
      <c r="DM10" s="234"/>
      <c r="DN10" s="234"/>
      <c r="DO10" s="234"/>
      <c r="DP10" s="234"/>
      <c r="DQ10" s="234"/>
    </row>
    <row r="11" spans="1:121" ht="40.5" customHeight="1">
      <c r="A11" s="413"/>
      <c r="B11" s="414"/>
      <c r="C11" s="243"/>
      <c r="D11" s="459" t="s">
        <v>323</v>
      </c>
      <c r="E11" s="459"/>
      <c r="F11" s="459"/>
      <c r="G11" s="459"/>
      <c r="H11" s="459"/>
      <c r="I11" s="459"/>
      <c r="J11" s="459"/>
      <c r="K11" s="460"/>
      <c r="L11" s="460"/>
      <c r="M11" s="460"/>
      <c r="N11" s="460"/>
      <c r="O11" s="460"/>
      <c r="P11" s="460"/>
      <c r="Q11" s="460"/>
      <c r="R11" s="460"/>
      <c r="S11" s="460"/>
      <c r="T11" s="460"/>
      <c r="U11" s="460"/>
      <c r="V11" s="460"/>
      <c r="W11" s="460"/>
      <c r="X11" s="460"/>
      <c r="Y11" s="460"/>
      <c r="Z11" s="460"/>
      <c r="AA11" s="460"/>
      <c r="AB11" s="460"/>
      <c r="AC11" s="460"/>
      <c r="AD11" s="460"/>
      <c r="AE11" s="460"/>
      <c r="AF11" s="460"/>
      <c r="AG11" s="460"/>
      <c r="AH11" s="460"/>
      <c r="AI11" s="460"/>
      <c r="AJ11" s="460"/>
      <c r="AK11" s="460"/>
      <c r="AL11" s="460"/>
      <c r="AM11" s="460"/>
      <c r="AN11" s="460"/>
      <c r="AO11" s="460"/>
      <c r="AP11" s="460"/>
      <c r="AQ11" s="460"/>
      <c r="AR11" s="460"/>
      <c r="AS11" s="460"/>
      <c r="AT11" s="460"/>
      <c r="AU11" s="460"/>
      <c r="AV11" s="460"/>
      <c r="AW11" s="460"/>
      <c r="AX11" s="460"/>
      <c r="AY11" s="460"/>
      <c r="AZ11" s="460"/>
      <c r="BA11" s="460"/>
      <c r="BB11" s="460"/>
      <c r="BC11" s="460"/>
      <c r="BD11" s="244"/>
      <c r="BF11" s="461" t="s">
        <v>324</v>
      </c>
      <c r="BG11" s="461"/>
      <c r="BH11" s="461"/>
      <c r="BI11" s="461"/>
      <c r="BJ11" s="461"/>
      <c r="BK11" s="461"/>
      <c r="BL11" s="245"/>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R11" s="242"/>
      <c r="CV11" s="234"/>
      <c r="CW11" s="234"/>
      <c r="CX11" s="234"/>
      <c r="CY11" s="234"/>
      <c r="CZ11" s="234"/>
      <c r="DA11" s="234"/>
      <c r="DB11" s="234"/>
      <c r="DC11" s="234"/>
      <c r="DD11" s="234"/>
      <c r="DF11" s="234"/>
      <c r="DG11" s="234"/>
      <c r="DH11" s="234"/>
      <c r="DI11" s="234"/>
      <c r="DJ11" s="234"/>
      <c r="DK11" s="234"/>
      <c r="DL11" s="234"/>
      <c r="DM11" s="234"/>
      <c r="DN11" s="234"/>
      <c r="DO11" s="234"/>
      <c r="DP11" s="234"/>
      <c r="DQ11" s="234"/>
    </row>
    <row r="12" spans="1:121" ht="3.75" customHeight="1">
      <c r="A12" s="413"/>
      <c r="B12" s="414"/>
      <c r="C12" s="246"/>
      <c r="D12" s="247"/>
      <c r="E12" s="247"/>
      <c r="F12" s="247"/>
      <c r="G12" s="247"/>
      <c r="H12" s="247"/>
      <c r="I12" s="247"/>
      <c r="J12" s="247"/>
      <c r="K12" s="247"/>
      <c r="L12" s="247"/>
      <c r="M12" s="247"/>
      <c r="N12" s="247"/>
      <c r="O12" s="247"/>
      <c r="P12" s="247"/>
      <c r="Q12" s="247"/>
      <c r="R12" s="247"/>
      <c r="S12" s="247"/>
      <c r="T12" s="247"/>
      <c r="U12" s="247"/>
      <c r="V12" s="247"/>
      <c r="W12" s="247"/>
      <c r="X12" s="247"/>
      <c r="Y12" s="247"/>
      <c r="Z12" s="247"/>
      <c r="AA12" s="247"/>
      <c r="AB12" s="247"/>
      <c r="AC12" s="247"/>
      <c r="AD12" s="247"/>
      <c r="AE12" s="247"/>
      <c r="AF12" s="247"/>
      <c r="AG12" s="247"/>
      <c r="AH12" s="247"/>
      <c r="AI12" s="247"/>
      <c r="AJ12" s="247"/>
      <c r="AK12" s="247"/>
      <c r="AL12" s="247"/>
      <c r="AM12" s="247"/>
      <c r="AN12" s="247"/>
      <c r="AO12" s="247"/>
      <c r="AP12" s="247"/>
      <c r="AQ12" s="247"/>
      <c r="AR12" s="247"/>
      <c r="AS12" s="247"/>
      <c r="AT12" s="247"/>
      <c r="AU12" s="247"/>
      <c r="AV12" s="248"/>
      <c r="AW12" s="248"/>
      <c r="AX12" s="248"/>
      <c r="AY12" s="248"/>
      <c r="AZ12" s="248"/>
      <c r="BA12" s="248"/>
      <c r="BB12" s="248"/>
      <c r="BC12" s="248"/>
      <c r="BD12" s="244"/>
      <c r="BF12" s="244"/>
      <c r="BG12" s="244"/>
      <c r="BH12" s="244"/>
      <c r="BI12" s="244"/>
      <c r="BJ12" s="244"/>
      <c r="BK12" s="244"/>
      <c r="BL12" s="244"/>
      <c r="BM12" s="244"/>
      <c r="BN12" s="244"/>
      <c r="BO12" s="244"/>
      <c r="BP12" s="244"/>
      <c r="BQ12" s="244"/>
      <c r="BR12" s="244"/>
      <c r="BS12" s="244"/>
      <c r="BT12" s="244"/>
      <c r="BU12" s="244"/>
      <c r="BV12" s="244"/>
      <c r="BW12" s="244"/>
      <c r="BX12" s="244"/>
      <c r="BY12" s="244"/>
      <c r="BZ12" s="244"/>
      <c r="CA12" s="244"/>
      <c r="CB12" s="244"/>
      <c r="CC12" s="244"/>
      <c r="CD12" s="244"/>
      <c r="CE12" s="244"/>
      <c r="CF12" s="244"/>
      <c r="CG12" s="244"/>
      <c r="CH12" s="244"/>
      <c r="CI12" s="244"/>
      <c r="CJ12" s="244"/>
      <c r="CK12" s="244"/>
      <c r="CL12" s="244"/>
      <c r="CM12" s="244"/>
      <c r="CN12" s="244"/>
      <c r="CO12" s="244"/>
      <c r="CP12" s="244"/>
      <c r="CQ12" s="244"/>
      <c r="CR12" s="242"/>
    </row>
    <row r="13" spans="1:121" ht="40.5" customHeight="1">
      <c r="A13" s="413"/>
      <c r="B13" s="414"/>
      <c r="C13" s="249"/>
      <c r="D13" s="450" t="s">
        <v>325</v>
      </c>
      <c r="E13" s="450"/>
      <c r="F13" s="450"/>
      <c r="G13" s="450"/>
      <c r="H13" s="450"/>
      <c r="I13" s="450"/>
      <c r="J13" s="450"/>
      <c r="K13" s="447"/>
      <c r="L13" s="447"/>
      <c r="M13" s="447"/>
      <c r="N13" s="447"/>
      <c r="O13" s="447"/>
      <c r="P13" s="447"/>
      <c r="Q13" s="447"/>
      <c r="R13" s="447"/>
      <c r="S13" s="447"/>
      <c r="T13" s="447"/>
      <c r="U13" s="447"/>
      <c r="V13" s="447"/>
      <c r="W13" s="447"/>
      <c r="X13" s="447"/>
      <c r="Y13" s="447"/>
      <c r="Z13" s="447"/>
      <c r="AA13" s="447"/>
      <c r="AB13" s="447"/>
      <c r="AC13" s="447"/>
      <c r="AD13" s="447"/>
      <c r="AE13" s="447"/>
      <c r="AF13" s="447"/>
      <c r="AG13" s="447"/>
      <c r="AH13" s="447"/>
      <c r="AI13" s="447"/>
      <c r="AJ13" s="447"/>
      <c r="AK13" s="447"/>
      <c r="AL13" s="447"/>
      <c r="AM13" s="447"/>
      <c r="AN13" s="447"/>
      <c r="AO13" s="447"/>
      <c r="AP13" s="447"/>
      <c r="AQ13" s="447"/>
      <c r="AR13" s="447"/>
      <c r="AS13" s="447"/>
      <c r="AT13" s="447"/>
      <c r="AU13" s="447"/>
      <c r="AV13" s="447"/>
      <c r="AW13" s="447"/>
      <c r="AX13" s="447"/>
      <c r="AY13" s="447"/>
      <c r="AZ13" s="447"/>
      <c r="BA13" s="447"/>
      <c r="BB13" s="447"/>
      <c r="BC13" s="447"/>
      <c r="BD13" s="250"/>
      <c r="BF13" s="451" t="s">
        <v>326</v>
      </c>
      <c r="BG13" s="451"/>
      <c r="BH13" s="451"/>
      <c r="BI13" s="451"/>
      <c r="BJ13" s="451"/>
      <c r="BK13" s="451"/>
      <c r="BL13" s="251"/>
      <c r="BM13" s="436"/>
      <c r="BN13" s="436"/>
      <c r="BO13" s="436"/>
      <c r="BP13" s="436"/>
      <c r="BQ13" s="436"/>
      <c r="BR13" s="436"/>
      <c r="BS13" s="436"/>
      <c r="BT13" s="436"/>
      <c r="BU13" s="436"/>
      <c r="BV13" s="436"/>
      <c r="BW13" s="436"/>
      <c r="BX13" s="436"/>
      <c r="BY13" s="436"/>
      <c r="CA13" s="456" t="s">
        <v>327</v>
      </c>
      <c r="CB13" s="456"/>
      <c r="CD13" s="436"/>
      <c r="CE13" s="436"/>
      <c r="CF13" s="436"/>
      <c r="CG13" s="436"/>
      <c r="CH13" s="436"/>
      <c r="CI13" s="436"/>
      <c r="CJ13" s="436"/>
      <c r="CK13" s="436"/>
      <c r="CL13" s="436"/>
      <c r="CM13" s="436"/>
      <c r="CN13" s="436"/>
      <c r="CO13" s="436"/>
      <c r="CP13" s="436"/>
      <c r="CR13" s="252"/>
    </row>
    <row r="14" spans="1:121" ht="20.25" customHeight="1">
      <c r="A14" s="413"/>
      <c r="B14" s="414"/>
      <c r="I14" s="437" t="s">
        <v>328</v>
      </c>
      <c r="J14" s="437"/>
      <c r="K14" s="438"/>
      <c r="L14" s="438"/>
      <c r="M14" s="438"/>
      <c r="N14" s="438"/>
      <c r="O14" s="438"/>
      <c r="P14" s="438"/>
      <c r="Q14" s="253" t="s">
        <v>103</v>
      </c>
      <c r="R14" s="439"/>
      <c r="S14" s="439"/>
      <c r="T14" s="439"/>
      <c r="U14" s="439"/>
      <c r="V14" s="439"/>
      <c r="W14" s="439"/>
      <c r="Y14" s="254"/>
      <c r="Z14" s="254"/>
      <c r="AA14" s="254"/>
      <c r="AB14" s="254"/>
      <c r="AC14" s="254"/>
      <c r="AD14" s="254"/>
      <c r="AE14" s="254"/>
      <c r="AU14" s="254"/>
      <c r="AV14" s="254"/>
      <c r="AW14" s="254"/>
      <c r="AX14" s="254"/>
      <c r="AY14" s="254"/>
      <c r="AZ14" s="254"/>
      <c r="BA14" s="254"/>
      <c r="BB14" s="254"/>
      <c r="BC14" s="254"/>
      <c r="BD14" s="255"/>
      <c r="BE14" s="255"/>
      <c r="BF14" s="255"/>
      <c r="BG14" s="255"/>
      <c r="BH14" s="255"/>
      <c r="BI14" s="255"/>
      <c r="BJ14" s="255"/>
      <c r="BK14" s="255"/>
      <c r="BL14" s="255"/>
      <c r="BM14" s="255"/>
      <c r="BN14" s="255"/>
      <c r="BO14" s="255"/>
      <c r="BP14" s="255"/>
      <c r="BQ14" s="255"/>
      <c r="BR14" s="255"/>
      <c r="BS14" s="255"/>
      <c r="BT14" s="255"/>
      <c r="BU14" s="255"/>
      <c r="BV14" s="255"/>
      <c r="BW14" s="255"/>
      <c r="BX14" s="255"/>
      <c r="BY14" s="255"/>
      <c r="BZ14" s="255"/>
      <c r="CA14" s="255"/>
      <c r="CB14" s="255"/>
      <c r="CC14" s="255"/>
      <c r="CD14" s="255"/>
      <c r="CE14" s="255"/>
      <c r="CF14" s="255"/>
      <c r="CG14" s="255"/>
      <c r="CH14" s="255"/>
      <c r="CI14" s="255"/>
      <c r="CJ14" s="255"/>
      <c r="CK14" s="255"/>
      <c r="CL14" s="255"/>
      <c r="CM14" s="255"/>
      <c r="CN14" s="255"/>
      <c r="CO14" s="255"/>
      <c r="CP14" s="255"/>
      <c r="CQ14" s="255"/>
      <c r="CR14" s="386"/>
    </row>
    <row r="15" spans="1:121" ht="20.25" customHeight="1">
      <c r="A15" s="413"/>
      <c r="B15" s="414"/>
      <c r="C15" s="256"/>
      <c r="D15" s="440" t="s">
        <v>329</v>
      </c>
      <c r="E15" s="440"/>
      <c r="F15" s="440"/>
      <c r="G15" s="440"/>
      <c r="H15" s="440"/>
      <c r="I15" s="440"/>
      <c r="K15" s="442"/>
      <c r="L15" s="442"/>
      <c r="M15" s="442"/>
      <c r="N15" s="442"/>
      <c r="O15" s="442"/>
      <c r="P15" s="442"/>
      <c r="Q15" s="443" t="s">
        <v>330</v>
      </c>
      <c r="R15" s="444"/>
      <c r="S15" s="444"/>
      <c r="T15" s="444"/>
      <c r="U15" s="446"/>
      <c r="V15" s="446"/>
      <c r="W15" s="446"/>
      <c r="X15" s="446"/>
      <c r="Y15" s="446"/>
      <c r="Z15" s="446"/>
      <c r="AA15" s="446"/>
      <c r="AB15" s="446"/>
      <c r="AC15" s="446"/>
      <c r="AD15" s="446"/>
      <c r="AE15" s="446"/>
      <c r="AF15" s="446"/>
      <c r="AG15" s="446"/>
      <c r="AH15" s="446"/>
      <c r="AI15" s="446"/>
      <c r="AJ15" s="446"/>
      <c r="AK15" s="446"/>
      <c r="AL15" s="446"/>
      <c r="AM15" s="446"/>
      <c r="AN15" s="446"/>
      <c r="AO15" s="446"/>
      <c r="AP15" s="446"/>
      <c r="AQ15" s="446"/>
      <c r="AR15" s="446"/>
      <c r="AS15" s="446"/>
      <c r="AT15" s="446"/>
      <c r="AU15" s="446"/>
      <c r="AV15" s="446"/>
      <c r="AW15" s="446"/>
      <c r="AX15" s="446"/>
      <c r="AY15" s="446"/>
      <c r="AZ15" s="446"/>
      <c r="BA15" s="446"/>
      <c r="BB15" s="446"/>
      <c r="BC15" s="446"/>
      <c r="BD15" s="446"/>
      <c r="BE15" s="446"/>
      <c r="BF15" s="446"/>
      <c r="BG15" s="446"/>
      <c r="BH15" s="446"/>
      <c r="BI15" s="446"/>
      <c r="BJ15" s="446"/>
      <c r="BK15" s="446"/>
      <c r="BL15" s="446"/>
      <c r="BM15" s="446"/>
      <c r="BN15" s="446"/>
      <c r="BO15" s="446"/>
      <c r="BP15" s="446"/>
      <c r="BQ15" s="446"/>
      <c r="BR15" s="446"/>
      <c r="BS15" s="446"/>
      <c r="BT15" s="446"/>
      <c r="BU15" s="446"/>
      <c r="BV15" s="257"/>
      <c r="BW15" s="448" t="s">
        <v>331</v>
      </c>
      <c r="BX15" s="448"/>
      <c r="BY15" s="448"/>
      <c r="BZ15" s="448"/>
      <c r="CA15" s="449"/>
      <c r="CB15" s="449"/>
      <c r="CC15" s="449"/>
      <c r="CD15" s="449"/>
      <c r="CE15" s="449"/>
      <c r="CF15" s="449"/>
      <c r="CG15" s="449"/>
      <c r="CH15" s="449"/>
      <c r="CI15" s="449"/>
      <c r="CJ15" s="449"/>
      <c r="CK15" s="449"/>
      <c r="CL15" s="449"/>
      <c r="CM15" s="449"/>
      <c r="CN15" s="449"/>
      <c r="CO15" s="449"/>
      <c r="CP15" s="449"/>
      <c r="CQ15" s="258"/>
      <c r="CR15" s="387"/>
    </row>
    <row r="16" spans="1:121" ht="20.25" customHeight="1">
      <c r="A16" s="413"/>
      <c r="B16" s="414"/>
      <c r="C16" s="260"/>
      <c r="D16" s="441"/>
      <c r="E16" s="441"/>
      <c r="F16" s="441"/>
      <c r="G16" s="441"/>
      <c r="H16" s="441"/>
      <c r="I16" s="441"/>
      <c r="K16" s="436"/>
      <c r="L16" s="436"/>
      <c r="M16" s="436"/>
      <c r="N16" s="436"/>
      <c r="O16" s="436"/>
      <c r="P16" s="436"/>
      <c r="Q16" s="445"/>
      <c r="R16" s="445"/>
      <c r="S16" s="445"/>
      <c r="T16" s="445"/>
      <c r="U16" s="447"/>
      <c r="V16" s="447"/>
      <c r="W16" s="447"/>
      <c r="X16" s="447"/>
      <c r="Y16" s="447"/>
      <c r="Z16" s="447"/>
      <c r="AA16" s="447"/>
      <c r="AB16" s="447"/>
      <c r="AC16" s="447"/>
      <c r="AD16" s="447"/>
      <c r="AE16" s="447"/>
      <c r="AF16" s="447"/>
      <c r="AG16" s="447"/>
      <c r="AH16" s="447"/>
      <c r="AI16" s="447"/>
      <c r="AJ16" s="447"/>
      <c r="AK16" s="447"/>
      <c r="AL16" s="447"/>
      <c r="AM16" s="447"/>
      <c r="AN16" s="447"/>
      <c r="AO16" s="447"/>
      <c r="AP16" s="447"/>
      <c r="AQ16" s="447"/>
      <c r="AR16" s="447"/>
      <c r="AS16" s="447"/>
      <c r="AT16" s="447"/>
      <c r="AU16" s="447"/>
      <c r="AV16" s="447"/>
      <c r="AW16" s="447"/>
      <c r="AX16" s="447"/>
      <c r="AY16" s="447"/>
      <c r="AZ16" s="447"/>
      <c r="BA16" s="447"/>
      <c r="BB16" s="447"/>
      <c r="BC16" s="447"/>
      <c r="BD16" s="447"/>
      <c r="BE16" s="447"/>
      <c r="BF16" s="447"/>
      <c r="BG16" s="447"/>
      <c r="BH16" s="447"/>
      <c r="BI16" s="447"/>
      <c r="BJ16" s="447"/>
      <c r="BK16" s="447"/>
      <c r="BL16" s="447"/>
      <c r="BM16" s="447"/>
      <c r="BN16" s="447"/>
      <c r="BO16" s="447"/>
      <c r="BP16" s="447"/>
      <c r="BQ16" s="447"/>
      <c r="BR16" s="447"/>
      <c r="BS16" s="447"/>
      <c r="BT16" s="447"/>
      <c r="BU16" s="447"/>
      <c r="BV16" s="261"/>
      <c r="BW16" s="402" t="s">
        <v>332</v>
      </c>
      <c r="BX16" s="402"/>
      <c r="BY16" s="402"/>
      <c r="BZ16" s="402"/>
      <c r="CA16" s="403"/>
      <c r="CB16" s="403"/>
      <c r="CC16" s="403"/>
      <c r="CD16" s="403"/>
      <c r="CE16" s="403"/>
      <c r="CF16" s="403"/>
      <c r="CG16" s="403"/>
      <c r="CH16" s="403"/>
      <c r="CI16" s="403"/>
      <c r="CJ16" s="403"/>
      <c r="CK16" s="403"/>
      <c r="CL16" s="403"/>
      <c r="CM16" s="403"/>
      <c r="CN16" s="403"/>
      <c r="CO16" s="403"/>
      <c r="CP16" s="403"/>
      <c r="CQ16" s="262"/>
      <c r="CR16" s="388"/>
    </row>
    <row r="17" spans="1:183" ht="3.75" customHeight="1">
      <c r="A17" s="413"/>
      <c r="B17" s="414"/>
      <c r="C17" s="434"/>
      <c r="D17" s="435"/>
      <c r="E17" s="435"/>
      <c r="F17" s="435"/>
      <c r="G17" s="435"/>
      <c r="H17" s="435"/>
      <c r="I17" s="435"/>
      <c r="J17" s="435"/>
      <c r="K17" s="435"/>
      <c r="L17" s="435"/>
      <c r="M17" s="435"/>
      <c r="N17" s="435"/>
      <c r="O17" s="435"/>
      <c r="P17" s="435"/>
      <c r="Q17" s="435"/>
      <c r="R17" s="435"/>
      <c r="S17" s="435"/>
      <c r="T17" s="435"/>
      <c r="U17" s="435"/>
      <c r="V17" s="435"/>
      <c r="W17" s="435"/>
      <c r="X17" s="435"/>
      <c r="Y17" s="435"/>
      <c r="Z17" s="435"/>
      <c r="AA17" s="435"/>
      <c r="AB17" s="435"/>
      <c r="AC17" s="435"/>
      <c r="AD17" s="435"/>
      <c r="AE17" s="435"/>
      <c r="AF17" s="435"/>
      <c r="AG17" s="435"/>
      <c r="AH17" s="435"/>
      <c r="AI17" s="435"/>
      <c r="AJ17" s="435"/>
      <c r="AK17" s="435"/>
      <c r="AL17" s="435"/>
      <c r="AM17" s="435"/>
      <c r="AN17" s="435"/>
      <c r="AO17" s="435"/>
      <c r="AP17" s="435"/>
      <c r="AQ17" s="435"/>
      <c r="AR17" s="435"/>
      <c r="AS17" s="435"/>
      <c r="AT17" s="435"/>
      <c r="AU17" s="435"/>
      <c r="AV17" s="435"/>
      <c r="AW17" s="435"/>
      <c r="AX17" s="435"/>
      <c r="AY17" s="435"/>
      <c r="AZ17" s="435"/>
      <c r="BA17" s="435"/>
      <c r="BB17" s="435"/>
      <c r="BC17" s="435"/>
      <c r="BD17" s="435"/>
      <c r="BE17" s="435"/>
      <c r="BF17" s="435"/>
      <c r="BG17" s="435"/>
      <c r="BH17" s="435"/>
      <c r="BI17" s="435"/>
      <c r="BJ17" s="435"/>
      <c r="BK17" s="435"/>
      <c r="BL17" s="435"/>
      <c r="BM17" s="435"/>
      <c r="BN17" s="435"/>
      <c r="BO17" s="435"/>
      <c r="BP17" s="435"/>
      <c r="BQ17" s="435"/>
      <c r="BR17" s="435"/>
      <c r="BS17" s="435"/>
      <c r="BT17" s="435"/>
      <c r="BU17" s="435"/>
      <c r="BV17" s="435"/>
      <c r="BW17" s="435"/>
      <c r="BX17" s="435"/>
      <c r="BY17" s="435"/>
      <c r="BZ17" s="435"/>
      <c r="CA17" s="435"/>
      <c r="CB17" s="435"/>
      <c r="CC17" s="435"/>
      <c r="CD17" s="435"/>
      <c r="CE17" s="435"/>
      <c r="CF17" s="435"/>
      <c r="CG17" s="435"/>
      <c r="CH17" s="435"/>
      <c r="CI17" s="435"/>
      <c r="CJ17" s="435"/>
      <c r="CK17" s="435"/>
      <c r="CL17" s="435"/>
      <c r="CM17" s="435"/>
      <c r="CN17" s="435"/>
      <c r="CO17" s="435"/>
      <c r="CP17" s="435"/>
      <c r="CQ17" s="435"/>
      <c r="CR17" s="259"/>
    </row>
    <row r="18" spans="1:183" ht="40.5" customHeight="1" thickBot="1">
      <c r="A18" s="413"/>
      <c r="B18" s="414"/>
      <c r="C18" s="263"/>
      <c r="D18" s="389" t="s">
        <v>333</v>
      </c>
      <c r="E18" s="389"/>
      <c r="F18" s="389"/>
      <c r="G18" s="389"/>
      <c r="H18" s="389"/>
      <c r="I18" s="389"/>
      <c r="J18" s="389"/>
      <c r="K18" s="390"/>
      <c r="L18" s="390"/>
      <c r="M18" s="390"/>
      <c r="N18" s="390"/>
      <c r="O18" s="390"/>
      <c r="P18" s="390"/>
      <c r="Q18" s="390"/>
      <c r="R18" s="390"/>
      <c r="S18" s="390"/>
      <c r="T18" s="390"/>
      <c r="U18" s="390"/>
      <c r="V18" s="390"/>
      <c r="W18" s="390"/>
      <c r="X18" s="390"/>
      <c r="Y18" s="390"/>
      <c r="Z18" s="390"/>
      <c r="AA18" s="390"/>
      <c r="AB18" s="390"/>
      <c r="AC18" s="390"/>
      <c r="AD18" s="390"/>
      <c r="AE18" s="390"/>
      <c r="AF18" s="390"/>
      <c r="AG18" s="390"/>
      <c r="AH18" s="390"/>
      <c r="AI18" s="390"/>
      <c r="AJ18" s="390"/>
      <c r="AK18" s="390"/>
      <c r="AL18" s="390"/>
      <c r="AM18" s="390"/>
      <c r="AN18" s="390"/>
      <c r="AO18" s="390"/>
      <c r="AP18" s="390"/>
      <c r="AQ18" s="390"/>
      <c r="AR18" s="390"/>
      <c r="AS18" s="390"/>
      <c r="AT18" s="390"/>
      <c r="AU18" s="390"/>
      <c r="AV18" s="390"/>
      <c r="AW18" s="390"/>
      <c r="AX18" s="390"/>
      <c r="AY18" s="390"/>
      <c r="AZ18" s="390"/>
      <c r="BA18" s="390"/>
      <c r="BB18" s="390"/>
      <c r="BC18" s="390"/>
      <c r="BD18" s="390"/>
      <c r="BE18" s="390"/>
      <c r="BF18" s="390"/>
      <c r="BG18" s="390"/>
      <c r="BH18" s="390"/>
      <c r="BI18" s="390"/>
      <c r="BJ18" s="390"/>
      <c r="BK18" s="390"/>
      <c r="BL18" s="390"/>
      <c r="BM18" s="390"/>
      <c r="BN18" s="390"/>
      <c r="BO18" s="390"/>
      <c r="BP18" s="390"/>
      <c r="BQ18" s="390"/>
      <c r="BR18" s="390"/>
      <c r="BS18" s="390"/>
      <c r="BT18" s="390"/>
      <c r="BU18" s="390"/>
      <c r="BV18" s="390"/>
      <c r="BW18" s="390"/>
      <c r="BX18" s="390"/>
      <c r="BY18" s="390"/>
      <c r="BZ18" s="390"/>
      <c r="CA18" s="390"/>
      <c r="CB18" s="390"/>
      <c r="CC18" s="390"/>
      <c r="CD18" s="390"/>
      <c r="CE18" s="390"/>
      <c r="CF18" s="390"/>
      <c r="CG18" s="390"/>
      <c r="CH18" s="390"/>
      <c r="CI18" s="390"/>
      <c r="CJ18" s="390"/>
      <c r="CK18" s="390"/>
      <c r="CL18" s="390"/>
      <c r="CM18" s="390"/>
      <c r="CN18" s="390"/>
      <c r="CO18" s="390"/>
      <c r="CP18" s="390"/>
      <c r="CQ18" s="264"/>
      <c r="CR18" s="265"/>
    </row>
    <row r="19" spans="1:183" ht="24.9" customHeight="1">
      <c r="A19" s="413"/>
      <c r="B19" s="414"/>
      <c r="C19" s="238"/>
      <c r="D19" s="382" t="s">
        <v>334</v>
      </c>
      <c r="E19" s="382"/>
      <c r="F19" s="382"/>
      <c r="G19" s="382"/>
      <c r="H19" s="382"/>
      <c r="I19" s="382"/>
      <c r="J19" s="382"/>
      <c r="K19" s="383" t="s">
        <v>335</v>
      </c>
      <c r="L19" s="383"/>
      <c r="M19" s="384" t="s">
        <v>336</v>
      </c>
      <c r="N19" s="384"/>
      <c r="O19" s="384"/>
      <c r="P19" s="384"/>
      <c r="Q19" s="384"/>
      <c r="R19" s="384"/>
      <c r="S19" s="384"/>
      <c r="T19" s="384"/>
      <c r="U19" s="384"/>
      <c r="V19" s="384"/>
      <c r="W19" s="384"/>
      <c r="X19" s="384"/>
      <c r="Y19" s="384"/>
      <c r="Z19" s="384"/>
      <c r="AA19" s="384"/>
      <c r="AB19" s="384"/>
      <c r="AC19" s="384"/>
      <c r="AD19" s="384"/>
      <c r="AE19" s="384"/>
      <c r="AF19" s="384"/>
      <c r="AG19" s="384"/>
      <c r="AH19" s="384"/>
      <c r="AI19" s="384"/>
      <c r="AJ19" s="384"/>
      <c r="AK19" s="384"/>
      <c r="AL19" s="384"/>
      <c r="AM19" s="384"/>
      <c r="AN19" s="384"/>
      <c r="AO19" s="384"/>
      <c r="AP19" s="384"/>
      <c r="AQ19" s="384"/>
      <c r="AR19" s="384"/>
      <c r="AS19" s="384"/>
      <c r="AT19" s="384"/>
      <c r="AU19" s="384"/>
      <c r="AV19" s="384"/>
      <c r="AW19" s="384"/>
      <c r="AX19" s="384"/>
      <c r="AY19" s="384"/>
      <c r="AZ19" s="384"/>
      <c r="BA19" s="384"/>
      <c r="BB19" s="384"/>
      <c r="BC19" s="384"/>
      <c r="BD19" s="384"/>
      <c r="BE19" s="384"/>
      <c r="BF19" s="384"/>
      <c r="BG19" s="384"/>
      <c r="BH19" s="384"/>
      <c r="BI19" s="384"/>
      <c r="BJ19" s="384"/>
      <c r="BK19" s="384"/>
      <c r="BL19" s="384"/>
      <c r="BM19" s="384"/>
      <c r="BN19" s="384"/>
      <c r="BO19" s="384"/>
      <c r="BP19" s="384"/>
      <c r="BQ19" s="384"/>
      <c r="BR19" s="384"/>
      <c r="BS19" s="384"/>
      <c r="BT19" s="384"/>
      <c r="BU19" s="384"/>
      <c r="BV19" s="384"/>
      <c r="BW19" s="384"/>
      <c r="BX19" s="384"/>
      <c r="BY19" s="384"/>
      <c r="BZ19" s="384"/>
      <c r="CA19" s="384"/>
      <c r="CB19" s="384"/>
      <c r="CC19" s="384"/>
      <c r="CD19" s="384"/>
      <c r="CE19" s="384"/>
      <c r="CF19" s="384"/>
      <c r="CG19" s="384"/>
      <c r="CH19" s="384"/>
      <c r="CI19" s="384"/>
      <c r="CJ19" s="384"/>
      <c r="CK19" s="384"/>
      <c r="CL19" s="384"/>
      <c r="CM19" s="384"/>
      <c r="CN19" s="384"/>
      <c r="CO19" s="384"/>
      <c r="CP19" s="384"/>
      <c r="CQ19" s="384"/>
      <c r="CR19" s="385"/>
    </row>
    <row r="20" spans="1:183" s="241" customFormat="1" ht="20.25" customHeight="1">
      <c r="A20" s="413"/>
      <c r="B20" s="414"/>
      <c r="C20" s="239"/>
      <c r="D20" s="454" t="s">
        <v>322</v>
      </c>
      <c r="E20" s="454"/>
      <c r="F20" s="454"/>
      <c r="G20" s="454"/>
      <c r="H20" s="454"/>
      <c r="I20" s="454"/>
      <c r="J20" s="454"/>
      <c r="K20" s="455"/>
      <c r="L20" s="455"/>
      <c r="M20" s="455"/>
      <c r="N20" s="455"/>
      <c r="O20" s="455"/>
      <c r="P20" s="455"/>
      <c r="Q20" s="455"/>
      <c r="R20" s="455"/>
      <c r="S20" s="455"/>
      <c r="T20" s="455"/>
      <c r="U20" s="455"/>
      <c r="V20" s="455"/>
      <c r="W20" s="455"/>
      <c r="X20" s="455"/>
      <c r="Y20" s="455"/>
      <c r="Z20" s="455"/>
      <c r="AA20" s="455"/>
      <c r="AB20" s="455"/>
      <c r="AC20" s="455"/>
      <c r="AD20" s="455"/>
      <c r="AE20" s="455"/>
      <c r="AF20" s="455"/>
      <c r="AG20" s="455"/>
      <c r="AH20" s="455"/>
      <c r="AI20" s="455"/>
      <c r="AJ20" s="455"/>
      <c r="AK20" s="455"/>
      <c r="AL20" s="455"/>
      <c r="AM20" s="455"/>
      <c r="AN20" s="455"/>
      <c r="AO20" s="455"/>
      <c r="AP20" s="455"/>
      <c r="AQ20" s="455"/>
      <c r="AR20" s="455"/>
      <c r="AS20" s="455"/>
      <c r="AT20" s="455"/>
      <c r="AU20" s="455"/>
      <c r="AV20" s="455"/>
      <c r="AW20" s="455"/>
      <c r="AX20" s="455"/>
      <c r="AY20" s="455"/>
      <c r="AZ20" s="455"/>
      <c r="BA20" s="455"/>
      <c r="BB20" s="455"/>
      <c r="BC20" s="455"/>
      <c r="BD20" s="392"/>
      <c r="BE20" s="392"/>
      <c r="BF20" s="392"/>
      <c r="BG20" s="392"/>
      <c r="BH20" s="392"/>
      <c r="BI20" s="392"/>
      <c r="BJ20" s="392"/>
      <c r="BK20" s="392"/>
      <c r="BL20" s="392"/>
      <c r="BM20" s="392"/>
      <c r="BN20" s="392"/>
      <c r="BO20" s="392"/>
      <c r="BP20" s="392"/>
      <c r="BQ20" s="392"/>
      <c r="BR20" s="392"/>
      <c r="BS20" s="392"/>
      <c r="BT20" s="392"/>
      <c r="BU20" s="392"/>
      <c r="BV20" s="392"/>
      <c r="BW20" s="392"/>
      <c r="BX20" s="392"/>
      <c r="BY20" s="392"/>
      <c r="BZ20" s="392"/>
      <c r="CA20" s="392"/>
      <c r="CB20" s="392"/>
      <c r="CC20" s="392"/>
      <c r="CD20" s="392"/>
      <c r="CE20" s="392"/>
      <c r="CF20" s="392"/>
      <c r="CG20" s="392"/>
      <c r="CH20" s="392"/>
      <c r="CI20" s="392"/>
      <c r="CJ20" s="392"/>
      <c r="CK20" s="392"/>
      <c r="CL20" s="392"/>
      <c r="CM20" s="392"/>
      <c r="CN20" s="392"/>
      <c r="CO20" s="392"/>
      <c r="CP20" s="392"/>
      <c r="CQ20" s="392"/>
      <c r="CR20" s="240"/>
    </row>
    <row r="21" spans="1:183" s="241" customFormat="1" ht="4.5" customHeight="1">
      <c r="A21" s="413"/>
      <c r="B21" s="414"/>
      <c r="C21" s="457"/>
      <c r="D21" s="458"/>
      <c r="E21" s="458"/>
      <c r="F21" s="458"/>
      <c r="G21" s="458"/>
      <c r="H21" s="458"/>
      <c r="I21" s="458"/>
      <c r="J21" s="458"/>
      <c r="K21" s="458"/>
      <c r="L21" s="458"/>
      <c r="M21" s="458"/>
      <c r="N21" s="458"/>
      <c r="O21" s="458"/>
      <c r="P21" s="458"/>
      <c r="Q21" s="458"/>
      <c r="R21" s="458"/>
      <c r="S21" s="458"/>
      <c r="T21" s="458"/>
      <c r="U21" s="458"/>
      <c r="V21" s="458"/>
      <c r="W21" s="458"/>
      <c r="X21" s="458"/>
      <c r="Y21" s="458"/>
      <c r="Z21" s="458"/>
      <c r="AA21" s="458"/>
      <c r="AB21" s="458"/>
      <c r="AC21" s="458"/>
      <c r="AD21" s="458"/>
      <c r="AE21" s="458"/>
      <c r="AF21" s="458"/>
      <c r="AG21" s="458"/>
      <c r="AH21" s="458"/>
      <c r="AI21" s="458"/>
      <c r="AJ21" s="458"/>
      <c r="AK21" s="458"/>
      <c r="AL21" s="458"/>
      <c r="AM21" s="458"/>
      <c r="AN21" s="458"/>
      <c r="AO21" s="458"/>
      <c r="AP21" s="458"/>
      <c r="AQ21" s="458"/>
      <c r="AR21" s="458"/>
      <c r="AS21" s="458"/>
      <c r="AT21" s="458"/>
      <c r="AU21" s="458"/>
      <c r="AV21" s="458"/>
      <c r="AW21" s="458"/>
      <c r="AX21" s="458"/>
      <c r="AY21" s="458"/>
      <c r="AZ21" s="458"/>
      <c r="BA21" s="458"/>
      <c r="BB21" s="458"/>
      <c r="BC21" s="458"/>
      <c r="BD21" s="458"/>
      <c r="BE21" s="458"/>
      <c r="BF21" s="458"/>
      <c r="BG21" s="458"/>
      <c r="BH21" s="458"/>
      <c r="BI21" s="458"/>
      <c r="BJ21" s="458"/>
      <c r="BK21" s="458"/>
      <c r="BL21" s="458"/>
      <c r="BM21" s="458"/>
      <c r="BN21" s="458"/>
      <c r="BO21" s="458"/>
      <c r="BP21" s="458"/>
      <c r="BQ21" s="458"/>
      <c r="BR21" s="458"/>
      <c r="BS21" s="458"/>
      <c r="BT21" s="458"/>
      <c r="BU21" s="458"/>
      <c r="BV21" s="458"/>
      <c r="BW21" s="458"/>
      <c r="BX21" s="458"/>
      <c r="BY21" s="458"/>
      <c r="BZ21" s="458"/>
      <c r="CA21" s="458"/>
      <c r="CB21" s="458"/>
      <c r="CC21" s="458"/>
      <c r="CD21" s="458"/>
      <c r="CE21" s="458"/>
      <c r="CF21" s="458"/>
      <c r="CG21" s="458"/>
      <c r="CH21" s="458"/>
      <c r="CI21" s="458"/>
      <c r="CJ21" s="458"/>
      <c r="CK21" s="458"/>
      <c r="CL21" s="458"/>
      <c r="CM21" s="458"/>
      <c r="CN21" s="458"/>
      <c r="CO21" s="458"/>
      <c r="CP21" s="458"/>
      <c r="CQ21" s="458"/>
      <c r="CR21" s="242"/>
    </row>
    <row r="22" spans="1:183" ht="40.5" customHeight="1">
      <c r="A22" s="413"/>
      <c r="B22" s="414"/>
      <c r="C22" s="243"/>
      <c r="D22" s="459" t="s">
        <v>337</v>
      </c>
      <c r="E22" s="459"/>
      <c r="F22" s="459"/>
      <c r="G22" s="459"/>
      <c r="H22" s="459"/>
      <c r="I22" s="459"/>
      <c r="J22" s="459"/>
      <c r="K22" s="460"/>
      <c r="L22" s="460"/>
      <c r="M22" s="460"/>
      <c r="N22" s="460"/>
      <c r="O22" s="460"/>
      <c r="P22" s="460"/>
      <c r="Q22" s="460"/>
      <c r="R22" s="460"/>
      <c r="S22" s="460"/>
      <c r="T22" s="460"/>
      <c r="U22" s="460"/>
      <c r="V22" s="460"/>
      <c r="W22" s="460"/>
      <c r="X22" s="460"/>
      <c r="Y22" s="460"/>
      <c r="Z22" s="460"/>
      <c r="AA22" s="460"/>
      <c r="AB22" s="460"/>
      <c r="AC22" s="460"/>
      <c r="AD22" s="460"/>
      <c r="AE22" s="460"/>
      <c r="AF22" s="460"/>
      <c r="AG22" s="460"/>
      <c r="AH22" s="460"/>
      <c r="AI22" s="460"/>
      <c r="AJ22" s="460"/>
      <c r="AK22" s="460"/>
      <c r="AL22" s="460"/>
      <c r="AM22" s="460"/>
      <c r="AN22" s="460"/>
      <c r="AO22" s="460"/>
      <c r="AP22" s="460"/>
      <c r="AQ22" s="460"/>
      <c r="AR22" s="460"/>
      <c r="AS22" s="460"/>
      <c r="AT22" s="460"/>
      <c r="AU22" s="460"/>
      <c r="AV22" s="460"/>
      <c r="AW22" s="460"/>
      <c r="AX22" s="460"/>
      <c r="AY22" s="460"/>
      <c r="AZ22" s="460"/>
      <c r="BA22" s="460"/>
      <c r="BB22" s="460"/>
      <c r="BC22" s="460"/>
      <c r="BD22" s="244"/>
      <c r="BF22" s="572" t="s">
        <v>338</v>
      </c>
      <c r="BG22" s="572"/>
      <c r="BH22" s="572"/>
      <c r="BI22" s="572"/>
      <c r="BJ22" s="572"/>
      <c r="BK22" s="572"/>
      <c r="BL22" s="52"/>
      <c r="BM22" s="391"/>
      <c r="BN22" s="391"/>
      <c r="BO22" s="391"/>
      <c r="BP22" s="391"/>
      <c r="BQ22" s="391"/>
      <c r="BR22" s="391"/>
      <c r="BS22" s="391"/>
      <c r="BT22" s="391"/>
      <c r="BU22" s="391"/>
      <c r="BV22" s="391"/>
      <c r="BW22" s="391"/>
      <c r="BX22" s="391"/>
      <c r="BY22" s="391"/>
      <c r="BZ22" s="266"/>
      <c r="CA22" s="573" t="s">
        <v>327</v>
      </c>
      <c r="CB22" s="573"/>
      <c r="CC22" s="266"/>
      <c r="CD22" s="391"/>
      <c r="CE22" s="391"/>
      <c r="CF22" s="391"/>
      <c r="CG22" s="391"/>
      <c r="CH22" s="391"/>
      <c r="CI22" s="391"/>
      <c r="CJ22" s="391"/>
      <c r="CK22" s="391"/>
      <c r="CL22" s="391"/>
      <c r="CM22" s="391"/>
      <c r="CN22" s="391"/>
      <c r="CO22" s="391"/>
      <c r="CP22" s="391"/>
      <c r="CR22" s="242"/>
    </row>
    <row r="23" spans="1:183" ht="3.75" customHeight="1">
      <c r="A23" s="413"/>
      <c r="B23" s="414"/>
      <c r="C23" s="246"/>
      <c r="D23" s="247"/>
      <c r="E23" s="247"/>
      <c r="F23" s="247"/>
      <c r="G23" s="247"/>
      <c r="H23" s="247"/>
      <c r="I23" s="247"/>
      <c r="J23" s="247"/>
      <c r="K23" s="247"/>
      <c r="L23" s="247"/>
      <c r="M23" s="247"/>
      <c r="N23" s="247"/>
      <c r="O23" s="247"/>
      <c r="P23" s="247"/>
      <c r="Q23" s="247"/>
      <c r="R23" s="247"/>
      <c r="S23" s="247"/>
      <c r="T23" s="247"/>
      <c r="U23" s="247"/>
      <c r="V23" s="247"/>
      <c r="W23" s="247"/>
      <c r="X23" s="247"/>
      <c r="Y23" s="247"/>
      <c r="Z23" s="247"/>
      <c r="AA23" s="247"/>
      <c r="AB23" s="247"/>
      <c r="AC23" s="247"/>
      <c r="AD23" s="247"/>
      <c r="AE23" s="247"/>
      <c r="AF23" s="247"/>
      <c r="AG23" s="247"/>
      <c r="AH23" s="247"/>
      <c r="AI23" s="247"/>
      <c r="AJ23" s="247"/>
      <c r="AK23" s="247"/>
      <c r="AL23" s="247"/>
      <c r="AM23" s="247"/>
      <c r="AN23" s="247"/>
      <c r="AO23" s="247"/>
      <c r="AP23" s="247"/>
      <c r="AQ23" s="247"/>
      <c r="AR23" s="247"/>
      <c r="AS23" s="247"/>
      <c r="AT23" s="247"/>
      <c r="AU23" s="247"/>
      <c r="AV23" s="248"/>
      <c r="AW23" s="248"/>
      <c r="AX23" s="248"/>
      <c r="AY23" s="248"/>
      <c r="AZ23" s="248"/>
      <c r="BA23" s="248"/>
      <c r="BB23" s="248"/>
      <c r="BC23" s="248"/>
      <c r="BD23" s="244"/>
      <c r="BF23" s="244"/>
      <c r="BG23" s="244"/>
      <c r="BH23" s="244"/>
      <c r="BI23" s="244"/>
      <c r="BJ23" s="244"/>
      <c r="BK23" s="244"/>
      <c r="BL23" s="244"/>
      <c r="BM23" s="244"/>
      <c r="BN23" s="244"/>
      <c r="BO23" s="244"/>
      <c r="BP23" s="244"/>
      <c r="BQ23" s="244"/>
      <c r="BR23" s="244"/>
      <c r="BS23" s="244"/>
      <c r="BT23" s="244"/>
      <c r="BU23" s="244"/>
      <c r="BV23" s="244"/>
      <c r="BW23" s="244"/>
      <c r="BX23" s="244"/>
      <c r="BY23" s="244"/>
      <c r="BZ23" s="244"/>
      <c r="CA23" s="244"/>
      <c r="CB23" s="244"/>
      <c r="CC23" s="244"/>
      <c r="CD23" s="244"/>
      <c r="CE23" s="244"/>
      <c r="CF23" s="244"/>
      <c r="CG23" s="244"/>
      <c r="CH23" s="244"/>
      <c r="CI23" s="244"/>
      <c r="CJ23" s="244"/>
      <c r="CK23" s="244"/>
      <c r="CL23" s="244"/>
      <c r="CM23" s="244"/>
      <c r="CN23" s="244"/>
      <c r="CO23" s="244"/>
      <c r="CP23" s="244"/>
      <c r="CQ23" s="244"/>
      <c r="CR23" s="242"/>
    </row>
    <row r="24" spans="1:183" ht="40.5" customHeight="1">
      <c r="A24" s="413"/>
      <c r="B24" s="414"/>
      <c r="C24" s="249"/>
      <c r="D24" s="450" t="s">
        <v>339</v>
      </c>
      <c r="E24" s="450"/>
      <c r="F24" s="450"/>
      <c r="G24" s="450"/>
      <c r="H24" s="450"/>
      <c r="I24" s="450"/>
      <c r="J24" s="450"/>
      <c r="K24" s="447"/>
      <c r="L24" s="447"/>
      <c r="M24" s="447"/>
      <c r="N24" s="447"/>
      <c r="O24" s="447"/>
      <c r="P24" s="447"/>
      <c r="Q24" s="447"/>
      <c r="R24" s="447"/>
      <c r="S24" s="447"/>
      <c r="T24" s="447"/>
      <c r="U24" s="447"/>
      <c r="V24" s="447"/>
      <c r="W24" s="447"/>
      <c r="X24" s="447"/>
      <c r="Y24" s="447"/>
      <c r="Z24" s="447"/>
      <c r="AA24" s="447"/>
      <c r="AB24" s="447"/>
      <c r="AC24" s="447"/>
      <c r="AD24" s="447"/>
      <c r="AE24" s="447"/>
      <c r="AF24" s="447"/>
      <c r="AG24" s="447"/>
      <c r="AH24" s="447"/>
      <c r="AI24" s="447"/>
      <c r="AJ24" s="447"/>
      <c r="AK24" s="447"/>
      <c r="AL24" s="447"/>
      <c r="AM24" s="447"/>
      <c r="AN24" s="447"/>
      <c r="AO24" s="447"/>
      <c r="AP24" s="447"/>
      <c r="AQ24" s="447"/>
      <c r="AR24" s="447"/>
      <c r="AS24" s="447"/>
      <c r="AT24" s="447"/>
      <c r="AU24" s="447"/>
      <c r="AV24" s="447"/>
      <c r="AW24" s="447"/>
      <c r="AX24" s="447"/>
      <c r="AY24" s="447"/>
      <c r="AZ24" s="447"/>
      <c r="BA24" s="447"/>
      <c r="BB24" s="447"/>
      <c r="BC24" s="447"/>
      <c r="BD24" s="250"/>
      <c r="BF24" s="451" t="s">
        <v>331</v>
      </c>
      <c r="BG24" s="451"/>
      <c r="BH24" s="451"/>
      <c r="BI24" s="451"/>
      <c r="BJ24" s="451"/>
      <c r="BK24" s="451"/>
      <c r="BL24" s="251"/>
      <c r="BM24" s="436"/>
      <c r="BN24" s="436"/>
      <c r="BO24" s="436"/>
      <c r="BP24" s="436"/>
      <c r="BQ24" s="436"/>
      <c r="BR24" s="436"/>
      <c r="BS24" s="436"/>
      <c r="BT24" s="436"/>
      <c r="BU24" s="436"/>
      <c r="BV24" s="436"/>
      <c r="BW24" s="436"/>
      <c r="BX24" s="436"/>
      <c r="BY24" s="436"/>
      <c r="BZ24" s="436"/>
      <c r="CA24" s="436"/>
      <c r="CB24" s="436"/>
      <c r="CC24" s="436"/>
      <c r="CD24" s="436"/>
      <c r="CE24" s="436"/>
      <c r="CF24" s="436"/>
      <c r="CG24" s="436"/>
      <c r="CH24" s="436"/>
      <c r="CI24" s="436"/>
      <c r="CJ24" s="436"/>
      <c r="CK24" s="436"/>
      <c r="CL24" s="436"/>
      <c r="CM24" s="436"/>
      <c r="CN24" s="436"/>
      <c r="CO24" s="436"/>
      <c r="CP24" s="436"/>
      <c r="CR24" s="252"/>
    </row>
    <row r="25" spans="1:183" ht="20.25" customHeight="1">
      <c r="A25" s="413"/>
      <c r="B25" s="414"/>
      <c r="I25" s="437" t="s">
        <v>328</v>
      </c>
      <c r="J25" s="437"/>
      <c r="K25" s="438"/>
      <c r="L25" s="438"/>
      <c r="M25" s="438"/>
      <c r="N25" s="438"/>
      <c r="O25" s="438"/>
      <c r="P25" s="438"/>
      <c r="Q25" s="253" t="s">
        <v>103</v>
      </c>
      <c r="R25" s="439"/>
      <c r="S25" s="439"/>
      <c r="T25" s="439"/>
      <c r="U25" s="439"/>
      <c r="V25" s="439"/>
      <c r="W25" s="439"/>
      <c r="Y25" s="254"/>
      <c r="Z25" s="254"/>
      <c r="AA25" s="254"/>
      <c r="AB25" s="254"/>
      <c r="AC25" s="254"/>
      <c r="AD25" s="254"/>
      <c r="AE25" s="254"/>
      <c r="AU25" s="254"/>
      <c r="AV25" s="254"/>
      <c r="AW25" s="254"/>
      <c r="AX25" s="254"/>
      <c r="AY25" s="254"/>
      <c r="AZ25" s="254"/>
      <c r="BA25" s="254"/>
      <c r="BB25" s="254"/>
      <c r="BC25" s="254"/>
      <c r="BD25" s="255"/>
      <c r="BE25" s="255"/>
      <c r="BF25" s="255"/>
      <c r="BG25" s="255"/>
      <c r="BH25" s="255"/>
      <c r="BI25" s="255"/>
      <c r="BJ25" s="255"/>
      <c r="BK25" s="255"/>
      <c r="BL25" s="255"/>
      <c r="BM25" s="255"/>
      <c r="BN25" s="255"/>
      <c r="BO25" s="255"/>
      <c r="BP25" s="255"/>
      <c r="BQ25" s="255"/>
      <c r="BR25" s="255"/>
      <c r="BS25" s="255"/>
      <c r="BT25" s="255"/>
      <c r="BU25" s="255"/>
      <c r="BV25" s="255"/>
      <c r="BW25" s="255"/>
      <c r="BX25" s="255"/>
      <c r="BY25" s="255"/>
      <c r="BZ25" s="255"/>
      <c r="CA25" s="255"/>
      <c r="CB25" s="255"/>
      <c r="CC25" s="255"/>
      <c r="CD25" s="255"/>
      <c r="CE25" s="255"/>
      <c r="CF25" s="255"/>
      <c r="CG25" s="255"/>
      <c r="CH25" s="255"/>
      <c r="CI25" s="255"/>
      <c r="CJ25" s="255"/>
      <c r="CK25" s="255"/>
      <c r="CL25" s="255"/>
      <c r="CM25" s="255"/>
      <c r="CN25" s="255"/>
      <c r="CO25" s="255"/>
      <c r="CP25" s="255"/>
      <c r="CQ25" s="255"/>
      <c r="CR25" s="386"/>
      <c r="DO25" s="267" t="s">
        <v>340</v>
      </c>
    </row>
    <row r="26" spans="1:183" ht="20.25" customHeight="1">
      <c r="A26" s="413"/>
      <c r="B26" s="414"/>
      <c r="C26" s="256"/>
      <c r="D26" s="440" t="s">
        <v>329</v>
      </c>
      <c r="E26" s="440"/>
      <c r="F26" s="440"/>
      <c r="G26" s="440"/>
      <c r="H26" s="440"/>
      <c r="I26" s="440"/>
      <c r="K26" s="442"/>
      <c r="L26" s="442"/>
      <c r="M26" s="442"/>
      <c r="N26" s="442"/>
      <c r="O26" s="442"/>
      <c r="P26" s="442"/>
      <c r="Q26" s="443" t="s">
        <v>330</v>
      </c>
      <c r="R26" s="444"/>
      <c r="S26" s="444"/>
      <c r="T26" s="444"/>
      <c r="U26" s="446"/>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AT26" s="446"/>
      <c r="AU26" s="446"/>
      <c r="AV26" s="446"/>
      <c r="AW26" s="446"/>
      <c r="AX26" s="446"/>
      <c r="AY26" s="446"/>
      <c r="AZ26" s="446"/>
      <c r="BA26" s="446"/>
      <c r="BB26" s="446"/>
      <c r="BC26" s="446"/>
      <c r="BD26" s="446"/>
      <c r="BE26" s="446"/>
      <c r="BF26" s="446"/>
      <c r="BG26" s="446"/>
      <c r="BH26" s="446"/>
      <c r="BI26" s="446"/>
      <c r="BJ26" s="446"/>
      <c r="BK26" s="446"/>
      <c r="BL26" s="446"/>
      <c r="BM26" s="446"/>
      <c r="BN26" s="446"/>
      <c r="BO26" s="446"/>
      <c r="BP26" s="446"/>
      <c r="BQ26" s="446"/>
      <c r="BR26" s="446"/>
      <c r="BS26" s="446"/>
      <c r="BT26" s="446"/>
      <c r="BU26" s="446"/>
      <c r="BV26" s="446"/>
      <c r="BW26" s="446"/>
      <c r="BX26" s="446"/>
      <c r="BY26" s="446"/>
      <c r="BZ26" s="446"/>
      <c r="CA26" s="446"/>
      <c r="CB26" s="446"/>
      <c r="CC26" s="446"/>
      <c r="CD26" s="446"/>
      <c r="CE26" s="446"/>
      <c r="CF26" s="446"/>
      <c r="CG26" s="446"/>
      <c r="CH26" s="446"/>
      <c r="CI26" s="446"/>
      <c r="CJ26" s="446"/>
      <c r="CK26" s="446"/>
      <c r="CL26" s="446"/>
      <c r="CM26" s="446"/>
      <c r="CN26" s="446"/>
      <c r="CO26" s="446"/>
      <c r="CP26" s="446"/>
      <c r="CQ26" s="268"/>
      <c r="CR26" s="387"/>
      <c r="CT26" s="269"/>
      <c r="CU26" s="269"/>
      <c r="CW26" s="269" t="s">
        <v>341</v>
      </c>
      <c r="DG26" s="269"/>
      <c r="DO26" s="270" t="s">
        <v>424</v>
      </c>
    </row>
    <row r="27" spans="1:183" ht="20.25" customHeight="1" thickBot="1">
      <c r="A27" s="415"/>
      <c r="B27" s="416"/>
      <c r="C27" s="271"/>
      <c r="D27" s="567"/>
      <c r="E27" s="567"/>
      <c r="F27" s="567"/>
      <c r="G27" s="567"/>
      <c r="H27" s="567"/>
      <c r="I27" s="567"/>
      <c r="J27" s="272"/>
      <c r="K27" s="568"/>
      <c r="L27" s="568"/>
      <c r="M27" s="568"/>
      <c r="N27" s="568"/>
      <c r="O27" s="568"/>
      <c r="P27" s="568"/>
      <c r="Q27" s="569"/>
      <c r="R27" s="569"/>
      <c r="S27" s="569"/>
      <c r="T27" s="569"/>
      <c r="U27" s="570"/>
      <c r="V27" s="570"/>
      <c r="W27" s="570"/>
      <c r="X27" s="570"/>
      <c r="Y27" s="570"/>
      <c r="Z27" s="570"/>
      <c r="AA27" s="570"/>
      <c r="AB27" s="570"/>
      <c r="AC27" s="570"/>
      <c r="AD27" s="570"/>
      <c r="AE27" s="570"/>
      <c r="AF27" s="570"/>
      <c r="AG27" s="570"/>
      <c r="AH27" s="570"/>
      <c r="AI27" s="570"/>
      <c r="AJ27" s="570"/>
      <c r="AK27" s="570"/>
      <c r="AL27" s="570"/>
      <c r="AM27" s="570"/>
      <c r="AN27" s="570"/>
      <c r="AO27" s="570"/>
      <c r="AP27" s="570"/>
      <c r="AQ27" s="570"/>
      <c r="AR27" s="570"/>
      <c r="AS27" s="570"/>
      <c r="AT27" s="570"/>
      <c r="AU27" s="570"/>
      <c r="AV27" s="570"/>
      <c r="AW27" s="570"/>
      <c r="AX27" s="570"/>
      <c r="AY27" s="570"/>
      <c r="AZ27" s="570"/>
      <c r="BA27" s="570"/>
      <c r="BB27" s="570"/>
      <c r="BC27" s="570"/>
      <c r="BD27" s="570"/>
      <c r="BE27" s="570"/>
      <c r="BF27" s="570"/>
      <c r="BG27" s="570"/>
      <c r="BH27" s="570"/>
      <c r="BI27" s="570"/>
      <c r="BJ27" s="570"/>
      <c r="BK27" s="570"/>
      <c r="BL27" s="570"/>
      <c r="BM27" s="570"/>
      <c r="BN27" s="570"/>
      <c r="BO27" s="570"/>
      <c r="BP27" s="570"/>
      <c r="BQ27" s="570"/>
      <c r="BR27" s="570"/>
      <c r="BS27" s="570"/>
      <c r="BT27" s="570"/>
      <c r="BU27" s="570"/>
      <c r="BV27" s="570"/>
      <c r="BW27" s="570"/>
      <c r="BX27" s="570"/>
      <c r="BY27" s="570"/>
      <c r="BZ27" s="570"/>
      <c r="CA27" s="570"/>
      <c r="CB27" s="570"/>
      <c r="CC27" s="570"/>
      <c r="CD27" s="570"/>
      <c r="CE27" s="570"/>
      <c r="CF27" s="570"/>
      <c r="CG27" s="570"/>
      <c r="CH27" s="570"/>
      <c r="CI27" s="570"/>
      <c r="CJ27" s="570"/>
      <c r="CK27" s="570"/>
      <c r="CL27" s="570"/>
      <c r="CM27" s="570"/>
      <c r="CN27" s="570"/>
      <c r="CO27" s="570"/>
      <c r="CP27" s="570"/>
      <c r="CQ27" s="273"/>
      <c r="CR27" s="566"/>
      <c r="DO27" s="274" t="s">
        <v>343</v>
      </c>
    </row>
    <row r="28" spans="1:183" s="277" customFormat="1" ht="9.9" customHeight="1" thickBot="1">
      <c r="A28" s="571"/>
      <c r="B28" s="571"/>
      <c r="C28" s="571"/>
      <c r="D28" s="571"/>
      <c r="E28" s="571"/>
      <c r="F28" s="571"/>
      <c r="G28" s="571"/>
      <c r="H28" s="571"/>
      <c r="I28" s="571"/>
      <c r="J28" s="571"/>
      <c r="K28" s="571"/>
      <c r="L28" s="571"/>
      <c r="M28" s="571"/>
      <c r="N28" s="571"/>
      <c r="O28" s="571"/>
      <c r="P28" s="571"/>
      <c r="Q28" s="571"/>
      <c r="R28" s="571"/>
      <c r="S28" s="571"/>
      <c r="T28" s="571"/>
      <c r="U28" s="571"/>
      <c r="V28" s="571"/>
      <c r="W28" s="571"/>
      <c r="X28" s="571"/>
      <c r="Y28" s="571"/>
      <c r="Z28" s="571"/>
      <c r="AA28" s="571"/>
      <c r="AB28" s="571"/>
      <c r="AC28" s="571"/>
      <c r="AD28" s="571"/>
      <c r="AE28" s="571"/>
      <c r="AF28" s="571"/>
      <c r="AG28" s="571"/>
      <c r="AH28" s="571"/>
      <c r="AI28" s="571"/>
      <c r="AJ28" s="571"/>
      <c r="AK28" s="571"/>
      <c r="AL28" s="571"/>
      <c r="AM28" s="571"/>
      <c r="AN28" s="571"/>
      <c r="AO28" s="571"/>
      <c r="AP28" s="571"/>
      <c r="AQ28" s="571"/>
      <c r="AR28" s="571"/>
      <c r="AS28" s="571"/>
      <c r="AT28" s="571"/>
      <c r="AU28" s="571"/>
      <c r="AV28" s="571"/>
      <c r="AW28" s="571"/>
      <c r="AX28" s="571"/>
      <c r="AY28" s="571"/>
      <c r="AZ28" s="571"/>
      <c r="BA28" s="571"/>
      <c r="BB28" s="571"/>
      <c r="BC28" s="571"/>
      <c r="BD28" s="571"/>
      <c r="BE28" s="571"/>
      <c r="BF28" s="571"/>
      <c r="BG28" s="571"/>
      <c r="BH28" s="571"/>
      <c r="BI28" s="571"/>
      <c r="BJ28" s="571"/>
      <c r="BK28" s="571"/>
      <c r="BL28" s="571"/>
      <c r="BM28" s="571"/>
      <c r="BN28" s="571"/>
      <c r="BO28" s="571"/>
      <c r="BP28" s="571"/>
      <c r="BQ28" s="571"/>
      <c r="BR28" s="571"/>
      <c r="BS28" s="571"/>
      <c r="BT28" s="571"/>
      <c r="BU28" s="571"/>
      <c r="BV28" s="571"/>
      <c r="BW28" s="571"/>
      <c r="BX28" s="571"/>
      <c r="BY28" s="571"/>
      <c r="BZ28" s="571"/>
      <c r="CA28" s="571"/>
      <c r="CB28" s="571"/>
      <c r="CC28" s="571"/>
      <c r="CD28" s="571"/>
      <c r="CE28" s="571"/>
      <c r="CF28" s="571"/>
      <c r="CG28" s="571"/>
      <c r="CH28" s="571"/>
      <c r="CI28" s="571"/>
      <c r="CJ28" s="571"/>
      <c r="CK28" s="571"/>
      <c r="CL28" s="571"/>
      <c r="CM28" s="571"/>
      <c r="CN28" s="571"/>
      <c r="CO28" s="571"/>
      <c r="CP28" s="571"/>
      <c r="CQ28" s="571"/>
      <c r="CR28" s="571"/>
    </row>
    <row r="29" spans="1:183" ht="24.9" customHeight="1" thickBot="1">
      <c r="A29" s="411" t="s">
        <v>344</v>
      </c>
      <c r="B29" s="412"/>
      <c r="C29" s="634" t="s">
        <v>425</v>
      </c>
      <c r="D29" s="635"/>
      <c r="E29" s="635"/>
      <c r="F29" s="635"/>
      <c r="G29" s="635"/>
      <c r="H29" s="635"/>
      <c r="I29" s="635"/>
      <c r="J29" s="635"/>
      <c r="K29" s="635"/>
      <c r="L29" s="635"/>
      <c r="M29" s="635"/>
      <c r="N29" s="635"/>
      <c r="O29" s="635"/>
      <c r="P29" s="635"/>
      <c r="Q29" s="635"/>
      <c r="R29" s="635"/>
      <c r="S29" s="635"/>
      <c r="T29" s="635"/>
      <c r="U29" s="635"/>
      <c r="V29" s="635"/>
      <c r="W29" s="635"/>
      <c r="X29" s="635"/>
      <c r="Y29" s="635"/>
      <c r="Z29" s="635"/>
      <c r="AA29" s="635"/>
      <c r="AB29" s="635"/>
      <c r="AC29" s="635"/>
      <c r="AD29" s="635"/>
      <c r="AE29" s="635"/>
      <c r="AF29" s="635"/>
      <c r="AG29" s="635"/>
      <c r="AH29" s="635"/>
      <c r="AI29" s="635"/>
      <c r="AJ29" s="635"/>
      <c r="AK29" s="635"/>
      <c r="AL29" s="635"/>
      <c r="AM29" s="635"/>
      <c r="AN29" s="635"/>
      <c r="AO29" s="635"/>
      <c r="AP29" s="635"/>
      <c r="AQ29" s="635"/>
      <c r="AR29" s="635"/>
      <c r="AS29" s="635"/>
      <c r="AT29" s="635"/>
      <c r="AU29" s="635"/>
      <c r="AV29" s="635"/>
      <c r="AW29" s="635"/>
      <c r="AX29" s="635"/>
      <c r="AY29" s="635"/>
      <c r="AZ29" s="635"/>
      <c r="BA29" s="635"/>
      <c r="BB29" s="635"/>
      <c r="BC29" s="635"/>
      <c r="BD29" s="635"/>
      <c r="BE29" s="635"/>
      <c r="BF29" s="635"/>
      <c r="BG29" s="635"/>
      <c r="BH29" s="635"/>
      <c r="BI29" s="635"/>
      <c r="BJ29" s="635"/>
      <c r="BK29" s="635"/>
      <c r="BL29" s="635"/>
      <c r="BM29" s="635"/>
      <c r="BN29" s="635"/>
      <c r="BO29" s="635"/>
      <c r="BP29" s="635"/>
      <c r="BQ29" s="635"/>
      <c r="BR29" s="635"/>
      <c r="BS29" s="635"/>
      <c r="BT29" s="635"/>
      <c r="BU29" s="635"/>
      <c r="BV29" s="635"/>
      <c r="BW29" s="635"/>
      <c r="BX29" s="635"/>
      <c r="BY29" s="635"/>
      <c r="BZ29" s="635"/>
      <c r="CA29" s="635"/>
      <c r="CB29" s="635"/>
      <c r="CC29" s="635"/>
      <c r="CD29" s="635"/>
      <c r="CE29" s="635"/>
      <c r="CF29" s="635"/>
      <c r="CG29" s="635"/>
      <c r="CH29" s="635"/>
      <c r="CI29" s="635"/>
      <c r="CJ29" s="635"/>
      <c r="CK29" s="635"/>
      <c r="CL29" s="635"/>
      <c r="CM29" s="635"/>
      <c r="CN29" s="635"/>
      <c r="CO29" s="635"/>
      <c r="CP29" s="635"/>
      <c r="CQ29" s="635"/>
      <c r="CR29" s="636"/>
      <c r="FS29" s="275" t="s">
        <v>476</v>
      </c>
    </row>
    <row r="30" spans="1:183" ht="24.9" customHeight="1" thickBot="1">
      <c r="A30" s="413"/>
      <c r="B30" s="414"/>
      <c r="C30" s="478" t="s">
        <v>346</v>
      </c>
      <c r="D30" s="479"/>
      <c r="E30" s="479"/>
      <c r="F30" s="479"/>
      <c r="G30" s="479"/>
      <c r="H30" s="479"/>
      <c r="I30" s="479"/>
      <c r="J30" s="479"/>
      <c r="K30" s="480"/>
      <c r="L30" s="481" t="s">
        <v>347</v>
      </c>
      <c r="M30" s="482"/>
      <c r="N30" s="482"/>
      <c r="O30" s="482"/>
      <c r="P30" s="482"/>
      <c r="Q30" s="482"/>
      <c r="R30" s="482"/>
      <c r="S30" s="482"/>
      <c r="T30" s="482"/>
      <c r="U30" s="482"/>
      <c r="V30" s="482"/>
      <c r="W30" s="482"/>
      <c r="X30" s="482"/>
      <c r="Y30" s="482"/>
      <c r="Z30" s="483"/>
      <c r="AA30" s="501" t="s">
        <v>348</v>
      </c>
      <c r="AB30" s="502"/>
      <c r="AC30" s="503"/>
      <c r="AD30" s="547" t="s">
        <v>349</v>
      </c>
      <c r="AE30" s="479"/>
      <c r="AF30" s="479"/>
      <c r="AG30" s="479"/>
      <c r="AH30" s="479"/>
      <c r="AI30" s="479"/>
      <c r="AJ30" s="479"/>
      <c r="AK30" s="480"/>
      <c r="AL30" s="547" t="s">
        <v>350</v>
      </c>
      <c r="AM30" s="479"/>
      <c r="AN30" s="479"/>
      <c r="AO30" s="479"/>
      <c r="AP30" s="479"/>
      <c r="AQ30" s="479"/>
      <c r="AR30" s="479"/>
      <c r="AS30" s="480"/>
      <c r="AT30" s="547" t="s">
        <v>2</v>
      </c>
      <c r="AU30" s="479"/>
      <c r="AV30" s="479"/>
      <c r="AW30" s="479"/>
      <c r="AX30" s="479"/>
      <c r="AY30" s="479"/>
      <c r="AZ30" s="479"/>
      <c r="BA30" s="479"/>
      <c r="BB30" s="479"/>
      <c r="BC30" s="479"/>
      <c r="BD30" s="479"/>
      <c r="BE30" s="480"/>
      <c r="BF30" s="697" t="s">
        <v>353</v>
      </c>
      <c r="BG30" s="587"/>
      <c r="BH30" s="587"/>
      <c r="BI30" s="587"/>
      <c r="BJ30" s="587"/>
      <c r="BK30" s="587"/>
      <c r="BL30" s="587"/>
      <c r="BM30" s="587"/>
      <c r="BN30" s="587"/>
      <c r="BO30" s="587"/>
      <c r="BP30" s="587"/>
      <c r="BQ30" s="587"/>
      <c r="BR30" s="587"/>
      <c r="BS30" s="587"/>
      <c r="BT30" s="587"/>
      <c r="BU30" s="587"/>
      <c r="BV30" s="587"/>
      <c r="BW30" s="587"/>
      <c r="BX30" s="587"/>
      <c r="BY30" s="587"/>
      <c r="BZ30" s="587"/>
      <c r="CA30" s="587"/>
      <c r="CB30" s="587"/>
      <c r="CC30" s="587"/>
      <c r="CD30" s="587"/>
      <c r="CE30" s="587"/>
      <c r="CF30" s="587"/>
      <c r="CG30" s="587"/>
      <c r="CH30" s="587"/>
      <c r="CI30" s="587"/>
      <c r="CJ30" s="587"/>
      <c r="CK30" s="587"/>
      <c r="CL30" s="587"/>
      <c r="CM30" s="587"/>
      <c r="CN30" s="587"/>
      <c r="CO30" s="587"/>
      <c r="CP30" s="587"/>
      <c r="CQ30" s="587"/>
      <c r="CR30" s="588"/>
      <c r="CT30" s="348"/>
      <c r="CU30" s="348"/>
      <c r="CW30" s="462" t="s">
        <v>354</v>
      </c>
      <c r="CX30" s="462"/>
      <c r="CY30" s="462"/>
      <c r="CZ30" s="462"/>
      <c r="DA30" s="462"/>
      <c r="DB30" s="462"/>
      <c r="DC30" s="462"/>
      <c r="DD30" s="462"/>
      <c r="DE30" s="283"/>
      <c r="DG30" s="462" t="s">
        <v>356</v>
      </c>
      <c r="DH30" s="462"/>
      <c r="DI30" s="462"/>
      <c r="DJ30" s="462"/>
      <c r="DK30" s="462"/>
      <c r="DL30" s="462"/>
      <c r="DO30" s="462" t="s">
        <v>357</v>
      </c>
      <c r="DP30" s="462"/>
      <c r="DQ30" s="462"/>
      <c r="DR30" s="462"/>
      <c r="DS30" s="462"/>
      <c r="DT30" s="462"/>
      <c r="DW30" s="462" t="s">
        <v>426</v>
      </c>
      <c r="DX30" s="462"/>
      <c r="DY30" s="462"/>
      <c r="DZ30" s="462"/>
      <c r="EA30" s="462"/>
      <c r="EB30" s="462"/>
      <c r="EC30" s="462"/>
      <c r="ED30" s="462"/>
      <c r="EG30" s="469" t="s">
        <v>361</v>
      </c>
      <c r="EH30" s="470"/>
      <c r="EI30" s="470"/>
      <c r="EJ30" s="470"/>
      <c r="EK30" s="470"/>
      <c r="EL30" s="470"/>
      <c r="EM30" s="470"/>
      <c r="EN30" s="471"/>
      <c r="EQ30" s="462" t="s">
        <v>362</v>
      </c>
      <c r="ER30" s="462"/>
      <c r="ES30" s="462"/>
      <c r="ET30" s="462"/>
      <c r="EU30" s="462"/>
      <c r="EV30" s="462"/>
      <c r="EW30" s="462"/>
      <c r="EX30" s="462"/>
      <c r="EY30" s="283"/>
      <c r="FA30" s="462" t="s">
        <v>362</v>
      </c>
      <c r="FB30" s="462"/>
      <c r="FC30" s="462"/>
      <c r="FD30" s="462"/>
      <c r="FE30" s="462"/>
      <c r="FF30" s="462"/>
      <c r="FG30" s="462"/>
      <c r="FH30" s="462"/>
      <c r="FK30" s="462" t="s">
        <v>357</v>
      </c>
      <c r="FL30" s="462"/>
      <c r="FM30" s="462"/>
      <c r="FN30" s="462"/>
      <c r="FO30" s="462"/>
      <c r="FP30" s="462"/>
      <c r="FS30" s="462" t="s">
        <v>363</v>
      </c>
      <c r="FT30" s="462"/>
      <c r="FU30" s="462"/>
      <c r="FV30" s="462"/>
      <c r="FW30" s="462"/>
      <c r="FX30" s="462"/>
      <c r="FY30" s="462"/>
      <c r="FZ30" s="462"/>
      <c r="GA30" s="284" t="s">
        <v>364</v>
      </c>
    </row>
    <row r="31" spans="1:183" ht="39.9" customHeight="1">
      <c r="A31" s="413"/>
      <c r="B31" s="414"/>
      <c r="C31" s="463"/>
      <c r="D31" s="464"/>
      <c r="E31" s="464"/>
      <c r="F31" s="464"/>
      <c r="G31" s="464"/>
      <c r="H31" s="465" t="s">
        <v>365</v>
      </c>
      <c r="I31" s="465"/>
      <c r="J31" s="465"/>
      <c r="K31" s="466"/>
      <c r="L31" s="467" t="s">
        <v>366</v>
      </c>
      <c r="M31" s="464"/>
      <c r="N31" s="464"/>
      <c r="O31" s="464"/>
      <c r="P31" s="464"/>
      <c r="Q31" s="464"/>
      <c r="R31" s="464"/>
      <c r="S31" s="464"/>
      <c r="T31" s="464"/>
      <c r="U31" s="464"/>
      <c r="V31" s="464"/>
      <c r="W31" s="464"/>
      <c r="X31" s="464"/>
      <c r="Y31" s="464"/>
      <c r="Z31" s="468"/>
      <c r="AA31" s="686" t="s">
        <v>367</v>
      </c>
      <c r="AB31" s="687"/>
      <c r="AC31" s="688"/>
      <c r="AD31" s="548"/>
      <c r="AE31" s="549"/>
      <c r="AF31" s="549"/>
      <c r="AG31" s="549"/>
      <c r="AH31" s="549"/>
      <c r="AI31" s="549"/>
      <c r="AJ31" s="550" t="s">
        <v>368</v>
      </c>
      <c r="AK31" s="551"/>
      <c r="AL31" s="285" t="s">
        <v>369</v>
      </c>
      <c r="AM31" s="683"/>
      <c r="AN31" s="683"/>
      <c r="AO31" s="683"/>
      <c r="AP31" s="683"/>
      <c r="AQ31" s="683"/>
      <c r="AR31" s="683"/>
      <c r="AS31" s="684"/>
      <c r="AT31" s="286" t="s">
        <v>369</v>
      </c>
      <c r="AU31" s="670"/>
      <c r="AV31" s="670"/>
      <c r="AW31" s="670"/>
      <c r="AX31" s="670"/>
      <c r="AY31" s="670"/>
      <c r="AZ31" s="670"/>
      <c r="BA31" s="670"/>
      <c r="BB31" s="670"/>
      <c r="BC31" s="670"/>
      <c r="BD31" s="670"/>
      <c r="BE31" s="685"/>
      <c r="BF31" s="698"/>
      <c r="BG31" s="699"/>
      <c r="BH31" s="699"/>
      <c r="BI31" s="699"/>
      <c r="BJ31" s="699"/>
      <c r="BK31" s="699"/>
      <c r="BL31" s="699"/>
      <c r="BM31" s="699"/>
      <c r="BN31" s="699"/>
      <c r="BO31" s="699"/>
      <c r="BP31" s="699"/>
      <c r="BQ31" s="699"/>
      <c r="BR31" s="699"/>
      <c r="BS31" s="699"/>
      <c r="BT31" s="699"/>
      <c r="BU31" s="699"/>
      <c r="BV31" s="699"/>
      <c r="BW31" s="699"/>
      <c r="BX31" s="699"/>
      <c r="BY31" s="699"/>
      <c r="BZ31" s="699"/>
      <c r="CA31" s="699"/>
      <c r="CB31" s="699"/>
      <c r="CC31" s="699"/>
      <c r="CD31" s="699"/>
      <c r="CE31" s="699"/>
      <c r="CF31" s="699"/>
      <c r="CG31" s="699"/>
      <c r="CH31" s="699"/>
      <c r="CI31" s="699"/>
      <c r="CJ31" s="699"/>
      <c r="CK31" s="699"/>
      <c r="CL31" s="699"/>
      <c r="CM31" s="699"/>
      <c r="CN31" s="699"/>
      <c r="CO31" s="699"/>
      <c r="CP31" s="699"/>
      <c r="CQ31" s="699"/>
      <c r="CR31" s="700"/>
      <c r="CS31" s="237"/>
      <c r="CT31" s="349"/>
      <c r="CU31" s="349"/>
      <c r="CW31" s="689" t="s">
        <v>372</v>
      </c>
      <c r="CX31" s="689"/>
      <c r="CY31" s="689"/>
      <c r="CZ31" s="689"/>
      <c r="DA31" s="689"/>
      <c r="DB31" s="689"/>
      <c r="DC31" s="689"/>
      <c r="DD31" s="689"/>
      <c r="DE31" s="283"/>
      <c r="DG31" s="477">
        <f>IFERROR(VLOOKUP(DO31,IJ基本単価,MATCH(C31,A$60:$G$60,0)),0)</f>
        <v>0</v>
      </c>
      <c r="DH31" s="477"/>
      <c r="DI31" s="477"/>
      <c r="DJ31" s="477"/>
      <c r="DK31" s="477"/>
      <c r="DL31" s="477"/>
      <c r="DM31" s="474" t="s">
        <v>233</v>
      </c>
      <c r="DN31" s="474"/>
      <c r="DO31" s="477">
        <f>AD31</f>
        <v>0</v>
      </c>
      <c r="DP31" s="477"/>
      <c r="DQ31" s="477"/>
      <c r="DR31" s="477"/>
      <c r="DS31" s="477"/>
      <c r="DT31" s="477"/>
      <c r="DU31" s="474" t="s">
        <v>234</v>
      </c>
      <c r="DV31" s="474"/>
      <c r="DW31" s="472" cm="1">
        <f t="array" ref="DW31">_xlfn.IFS(L31="版下作成",10000,L31="完全データ入稿",0,L31="完全データ・版下作成",0)</f>
        <v>0</v>
      </c>
      <c r="DX31" s="472"/>
      <c r="DY31" s="472"/>
      <c r="DZ31" s="472"/>
      <c r="EA31" s="472"/>
      <c r="EB31" s="472"/>
      <c r="EC31" s="472"/>
      <c r="ED31" s="472"/>
      <c r="EE31" s="474" t="s">
        <v>234</v>
      </c>
      <c r="EF31" s="474"/>
      <c r="EG31" s="489"/>
      <c r="EH31" s="490"/>
      <c r="EI31" s="490"/>
      <c r="EJ31" s="490"/>
      <c r="EK31" s="490"/>
      <c r="EL31" s="490"/>
      <c r="EM31" s="490"/>
      <c r="EN31" s="491"/>
      <c r="EO31" s="474" t="s">
        <v>236</v>
      </c>
      <c r="EP31" s="474"/>
      <c r="EQ31" s="477">
        <f>IFERROR((DG31*DO31)+DW31+EG31,0)</f>
        <v>0</v>
      </c>
      <c r="ER31" s="477"/>
      <c r="ES31" s="477"/>
      <c r="ET31" s="477"/>
      <c r="EU31" s="477"/>
      <c r="EV31" s="477"/>
      <c r="EW31" s="477"/>
      <c r="EX31" s="477"/>
      <c r="EY31" s="283"/>
      <c r="FA31" s="477">
        <f>EQ31</f>
        <v>0</v>
      </c>
      <c r="FB31" s="477"/>
      <c r="FC31" s="477"/>
      <c r="FD31" s="477"/>
      <c r="FE31" s="477"/>
      <c r="FF31" s="477"/>
      <c r="FG31" s="477"/>
      <c r="FH31" s="477"/>
      <c r="FI31" s="473" t="s">
        <v>235</v>
      </c>
      <c r="FJ31" s="474"/>
      <c r="FK31" s="477">
        <f>AD31</f>
        <v>0</v>
      </c>
      <c r="FL31" s="477"/>
      <c r="FM31" s="477"/>
      <c r="FN31" s="477"/>
      <c r="FO31" s="477"/>
      <c r="FP31" s="477"/>
      <c r="FQ31" s="473" t="s">
        <v>236</v>
      </c>
      <c r="FR31" s="474"/>
      <c r="FS31" s="690">
        <f>IFERROR(TRUNC(FA31/FK31,2),0)</f>
        <v>0</v>
      </c>
      <c r="FT31" s="690"/>
      <c r="FU31" s="690"/>
      <c r="FV31" s="690"/>
      <c r="FW31" s="690"/>
      <c r="FX31" s="690"/>
      <c r="FY31" s="690"/>
      <c r="FZ31" s="690"/>
    </row>
    <row r="32" spans="1:183" ht="39.9" customHeight="1">
      <c r="A32" s="413"/>
      <c r="B32" s="414"/>
      <c r="C32" s="463"/>
      <c r="D32" s="464"/>
      <c r="E32" s="464"/>
      <c r="F32" s="464"/>
      <c r="G32" s="464"/>
      <c r="H32" s="465" t="s">
        <v>365</v>
      </c>
      <c r="I32" s="465"/>
      <c r="J32" s="465"/>
      <c r="K32" s="466"/>
      <c r="L32" s="467" t="s">
        <v>366</v>
      </c>
      <c r="M32" s="464"/>
      <c r="N32" s="464"/>
      <c r="O32" s="464"/>
      <c r="P32" s="464"/>
      <c r="Q32" s="464"/>
      <c r="R32" s="464"/>
      <c r="S32" s="464"/>
      <c r="T32" s="464"/>
      <c r="U32" s="464"/>
      <c r="V32" s="464"/>
      <c r="W32" s="464"/>
      <c r="X32" s="464"/>
      <c r="Y32" s="464"/>
      <c r="Z32" s="468"/>
      <c r="AA32" s="686" t="s">
        <v>367</v>
      </c>
      <c r="AB32" s="687"/>
      <c r="AC32" s="688"/>
      <c r="AD32" s="548"/>
      <c r="AE32" s="549"/>
      <c r="AF32" s="549"/>
      <c r="AG32" s="549"/>
      <c r="AH32" s="549"/>
      <c r="AI32" s="549"/>
      <c r="AJ32" s="550" t="s">
        <v>368</v>
      </c>
      <c r="AK32" s="551"/>
      <c r="AL32" s="293" t="s">
        <v>369</v>
      </c>
      <c r="AM32" s="683"/>
      <c r="AN32" s="683"/>
      <c r="AO32" s="683"/>
      <c r="AP32" s="683"/>
      <c r="AQ32" s="683"/>
      <c r="AR32" s="683"/>
      <c r="AS32" s="684"/>
      <c r="AT32" s="286" t="s">
        <v>369</v>
      </c>
      <c r="AU32" s="670"/>
      <c r="AV32" s="670"/>
      <c r="AW32" s="670"/>
      <c r="AX32" s="670"/>
      <c r="AY32" s="670"/>
      <c r="AZ32" s="670"/>
      <c r="BA32" s="670"/>
      <c r="BB32" s="670"/>
      <c r="BC32" s="670"/>
      <c r="BD32" s="670"/>
      <c r="BE32" s="685"/>
      <c r="BF32" s="698"/>
      <c r="BG32" s="699"/>
      <c r="BH32" s="699"/>
      <c r="BI32" s="699"/>
      <c r="BJ32" s="699"/>
      <c r="BK32" s="699"/>
      <c r="BL32" s="699"/>
      <c r="BM32" s="699"/>
      <c r="BN32" s="699"/>
      <c r="BO32" s="699"/>
      <c r="BP32" s="699"/>
      <c r="BQ32" s="699"/>
      <c r="BR32" s="699"/>
      <c r="BS32" s="699"/>
      <c r="BT32" s="699"/>
      <c r="BU32" s="699"/>
      <c r="BV32" s="699"/>
      <c r="BW32" s="699"/>
      <c r="BX32" s="699"/>
      <c r="BY32" s="699"/>
      <c r="BZ32" s="699"/>
      <c r="CA32" s="699"/>
      <c r="CB32" s="699"/>
      <c r="CC32" s="699"/>
      <c r="CD32" s="699"/>
      <c r="CE32" s="699"/>
      <c r="CF32" s="699"/>
      <c r="CG32" s="699"/>
      <c r="CH32" s="699"/>
      <c r="CI32" s="699"/>
      <c r="CJ32" s="699"/>
      <c r="CK32" s="699"/>
      <c r="CL32" s="699"/>
      <c r="CM32" s="699"/>
      <c r="CN32" s="699"/>
      <c r="CO32" s="699"/>
      <c r="CP32" s="699"/>
      <c r="CQ32" s="699"/>
      <c r="CR32" s="700"/>
      <c r="CS32" s="237"/>
      <c r="CT32" s="349"/>
      <c r="CU32" s="349"/>
      <c r="CW32" s="689" t="s">
        <v>372</v>
      </c>
      <c r="CX32" s="689"/>
      <c r="CY32" s="689"/>
      <c r="CZ32" s="689"/>
      <c r="DA32" s="689"/>
      <c r="DB32" s="689"/>
      <c r="DC32" s="689"/>
      <c r="DD32" s="689"/>
      <c r="DE32" s="283"/>
      <c r="DG32" s="477">
        <f>IFERROR(VLOOKUP(DO32,IJ基本単価,MATCH(C32,A$60:$G$60,0)),0)</f>
        <v>0</v>
      </c>
      <c r="DH32" s="477"/>
      <c r="DI32" s="477"/>
      <c r="DJ32" s="477"/>
      <c r="DK32" s="477"/>
      <c r="DL32" s="477"/>
      <c r="DM32" s="474" t="s">
        <v>233</v>
      </c>
      <c r="DN32" s="474"/>
      <c r="DO32" s="477">
        <f t="shared" ref="DO32:DO33" si="0">AD32</f>
        <v>0</v>
      </c>
      <c r="DP32" s="477"/>
      <c r="DQ32" s="477"/>
      <c r="DR32" s="477"/>
      <c r="DS32" s="477"/>
      <c r="DT32" s="477"/>
      <c r="DU32" s="474" t="s">
        <v>234</v>
      </c>
      <c r="DV32" s="474"/>
      <c r="DW32" s="472" cm="1">
        <f t="array" ref="DW32">_xlfn.IFS(L32="版下作成",10000,L32="完全データ入稿",0,L32="完全データ・版下作成",0)</f>
        <v>0</v>
      </c>
      <c r="DX32" s="472"/>
      <c r="DY32" s="472"/>
      <c r="DZ32" s="472"/>
      <c r="EA32" s="472"/>
      <c r="EB32" s="472"/>
      <c r="EC32" s="472"/>
      <c r="ED32" s="472"/>
      <c r="EE32" s="474" t="s">
        <v>234</v>
      </c>
      <c r="EF32" s="474"/>
      <c r="EG32" s="701"/>
      <c r="EH32" s="702"/>
      <c r="EI32" s="702"/>
      <c r="EJ32" s="702"/>
      <c r="EK32" s="702"/>
      <c r="EL32" s="702"/>
      <c r="EM32" s="702"/>
      <c r="EN32" s="703"/>
      <c r="EO32" s="474" t="s">
        <v>236</v>
      </c>
      <c r="EP32" s="474"/>
      <c r="EQ32" s="477">
        <f>IFERROR((DG32*DO32)+DW32+EG32,0)</f>
        <v>0</v>
      </c>
      <c r="ER32" s="477"/>
      <c r="ES32" s="477"/>
      <c r="ET32" s="477"/>
      <c r="EU32" s="477"/>
      <c r="EV32" s="477"/>
      <c r="EW32" s="477"/>
      <c r="EX32" s="477"/>
      <c r="EY32" s="283"/>
      <c r="FA32" s="477">
        <f>EQ32</f>
        <v>0</v>
      </c>
      <c r="FB32" s="477"/>
      <c r="FC32" s="477"/>
      <c r="FD32" s="477"/>
      <c r="FE32" s="477"/>
      <c r="FF32" s="477"/>
      <c r="FG32" s="477"/>
      <c r="FH32" s="477"/>
      <c r="FI32" s="473" t="s">
        <v>235</v>
      </c>
      <c r="FJ32" s="474"/>
      <c r="FK32" s="477">
        <f>AD32</f>
        <v>0</v>
      </c>
      <c r="FL32" s="477"/>
      <c r="FM32" s="477"/>
      <c r="FN32" s="477"/>
      <c r="FO32" s="477"/>
      <c r="FP32" s="477"/>
      <c r="FQ32" s="473" t="s">
        <v>236</v>
      </c>
      <c r="FR32" s="474"/>
      <c r="FS32" s="690">
        <f>IFERROR(TRUNC(FA32/FK32,2),0)</f>
        <v>0</v>
      </c>
      <c r="FT32" s="690"/>
      <c r="FU32" s="690"/>
      <c r="FV32" s="690"/>
      <c r="FW32" s="690"/>
      <c r="FX32" s="690"/>
      <c r="FY32" s="690"/>
      <c r="FZ32" s="690"/>
    </row>
    <row r="33" spans="1:182" ht="39.9" customHeight="1" thickBot="1">
      <c r="A33" s="413"/>
      <c r="B33" s="414"/>
      <c r="C33" s="463"/>
      <c r="D33" s="464"/>
      <c r="E33" s="464"/>
      <c r="F33" s="464"/>
      <c r="G33" s="464"/>
      <c r="H33" s="465" t="s">
        <v>365</v>
      </c>
      <c r="I33" s="465"/>
      <c r="J33" s="465"/>
      <c r="K33" s="466"/>
      <c r="L33" s="467" t="s">
        <v>366</v>
      </c>
      <c r="M33" s="464"/>
      <c r="N33" s="464"/>
      <c r="O33" s="464"/>
      <c r="P33" s="464"/>
      <c r="Q33" s="464"/>
      <c r="R33" s="464"/>
      <c r="S33" s="464"/>
      <c r="T33" s="464"/>
      <c r="U33" s="464"/>
      <c r="V33" s="464"/>
      <c r="W33" s="464"/>
      <c r="X33" s="464"/>
      <c r="Y33" s="464"/>
      <c r="Z33" s="468"/>
      <c r="AA33" s="686" t="s">
        <v>367</v>
      </c>
      <c r="AB33" s="687"/>
      <c r="AC33" s="688"/>
      <c r="AD33" s="548"/>
      <c r="AE33" s="549"/>
      <c r="AF33" s="549"/>
      <c r="AG33" s="549"/>
      <c r="AH33" s="549"/>
      <c r="AI33" s="549"/>
      <c r="AJ33" s="550" t="s">
        <v>368</v>
      </c>
      <c r="AK33" s="551"/>
      <c r="AL33" s="293" t="s">
        <v>369</v>
      </c>
      <c r="AM33" s="683"/>
      <c r="AN33" s="683"/>
      <c r="AO33" s="683"/>
      <c r="AP33" s="683"/>
      <c r="AQ33" s="683"/>
      <c r="AR33" s="683"/>
      <c r="AS33" s="684"/>
      <c r="AT33" s="286" t="s">
        <v>369</v>
      </c>
      <c r="AU33" s="670"/>
      <c r="AV33" s="670"/>
      <c r="AW33" s="670"/>
      <c r="AX33" s="670"/>
      <c r="AY33" s="670"/>
      <c r="AZ33" s="670"/>
      <c r="BA33" s="670"/>
      <c r="BB33" s="670"/>
      <c r="BC33" s="670"/>
      <c r="BD33" s="670"/>
      <c r="BE33" s="685"/>
      <c r="BF33" s="691"/>
      <c r="BG33" s="692"/>
      <c r="BH33" s="692"/>
      <c r="BI33" s="692"/>
      <c r="BJ33" s="692"/>
      <c r="BK33" s="692"/>
      <c r="BL33" s="692"/>
      <c r="BM33" s="692"/>
      <c r="BN33" s="692"/>
      <c r="BO33" s="692"/>
      <c r="BP33" s="692"/>
      <c r="BQ33" s="692"/>
      <c r="BR33" s="692"/>
      <c r="BS33" s="692"/>
      <c r="BT33" s="692"/>
      <c r="BU33" s="692"/>
      <c r="BV33" s="692"/>
      <c r="BW33" s="692"/>
      <c r="BX33" s="692"/>
      <c r="BY33" s="692"/>
      <c r="BZ33" s="692"/>
      <c r="CA33" s="692"/>
      <c r="CB33" s="692"/>
      <c r="CC33" s="692"/>
      <c r="CD33" s="692"/>
      <c r="CE33" s="692"/>
      <c r="CF33" s="692"/>
      <c r="CG33" s="692"/>
      <c r="CH33" s="692"/>
      <c r="CI33" s="692"/>
      <c r="CJ33" s="692"/>
      <c r="CK33" s="692"/>
      <c r="CL33" s="692"/>
      <c r="CM33" s="692"/>
      <c r="CN33" s="692"/>
      <c r="CO33" s="692"/>
      <c r="CP33" s="692"/>
      <c r="CQ33" s="692"/>
      <c r="CR33" s="693"/>
      <c r="CS33" s="237"/>
      <c r="CT33" s="349"/>
      <c r="CU33" s="349"/>
      <c r="CW33" s="689" t="s">
        <v>372</v>
      </c>
      <c r="CX33" s="689"/>
      <c r="CY33" s="689"/>
      <c r="CZ33" s="689"/>
      <c r="DA33" s="689"/>
      <c r="DB33" s="689"/>
      <c r="DC33" s="689"/>
      <c r="DD33" s="689"/>
      <c r="DE33" s="283"/>
      <c r="DG33" s="477">
        <f>IFERROR(VLOOKUP(DO33,IJ基本単価,MATCH(C33,A$60:$G$60,0)),0)</f>
        <v>0</v>
      </c>
      <c r="DH33" s="477"/>
      <c r="DI33" s="477"/>
      <c r="DJ33" s="477"/>
      <c r="DK33" s="477"/>
      <c r="DL33" s="477"/>
      <c r="DM33" s="474" t="s">
        <v>233</v>
      </c>
      <c r="DN33" s="474"/>
      <c r="DO33" s="477">
        <f t="shared" si="0"/>
        <v>0</v>
      </c>
      <c r="DP33" s="477"/>
      <c r="DQ33" s="477"/>
      <c r="DR33" s="477"/>
      <c r="DS33" s="477"/>
      <c r="DT33" s="477"/>
      <c r="DU33" s="474" t="s">
        <v>234</v>
      </c>
      <c r="DV33" s="474"/>
      <c r="DW33" s="472" cm="1">
        <f t="array" ref="DW33">_xlfn.IFS(L33="版下作成",10000,L33="完全データ入稿",0,L33="完全データ・版下作成",0)</f>
        <v>0</v>
      </c>
      <c r="DX33" s="472"/>
      <c r="DY33" s="472"/>
      <c r="DZ33" s="472"/>
      <c r="EA33" s="472"/>
      <c r="EB33" s="472"/>
      <c r="EC33" s="472"/>
      <c r="ED33" s="472"/>
      <c r="EE33" s="474" t="s">
        <v>234</v>
      </c>
      <c r="EF33" s="474"/>
      <c r="EG33" s="705"/>
      <c r="EH33" s="706"/>
      <c r="EI33" s="706"/>
      <c r="EJ33" s="706"/>
      <c r="EK33" s="706"/>
      <c r="EL33" s="706"/>
      <c r="EM33" s="706"/>
      <c r="EN33" s="707"/>
      <c r="EO33" s="474" t="s">
        <v>236</v>
      </c>
      <c r="EP33" s="474"/>
      <c r="EQ33" s="477">
        <f>IFERROR((DG33*DO33)+DW33+EG33,0)</f>
        <v>0</v>
      </c>
      <c r="ER33" s="477"/>
      <c r="ES33" s="477"/>
      <c r="ET33" s="477"/>
      <c r="EU33" s="477"/>
      <c r="EV33" s="477"/>
      <c r="EW33" s="477"/>
      <c r="EX33" s="477"/>
      <c r="EY33" s="283"/>
      <c r="FA33" s="477">
        <f>EQ33</f>
        <v>0</v>
      </c>
      <c r="FB33" s="477"/>
      <c r="FC33" s="477"/>
      <c r="FD33" s="477"/>
      <c r="FE33" s="477"/>
      <c r="FF33" s="477"/>
      <c r="FG33" s="477"/>
      <c r="FH33" s="477"/>
      <c r="FI33" s="473" t="s">
        <v>235</v>
      </c>
      <c r="FJ33" s="474"/>
      <c r="FK33" s="477">
        <f>AD33</f>
        <v>0</v>
      </c>
      <c r="FL33" s="477"/>
      <c r="FM33" s="477"/>
      <c r="FN33" s="477"/>
      <c r="FO33" s="477"/>
      <c r="FP33" s="477"/>
      <c r="FQ33" s="473" t="s">
        <v>236</v>
      </c>
      <c r="FR33" s="474"/>
      <c r="FS33" s="690">
        <f>IFERROR(TRUNC(FA33/FK33,2),0)</f>
        <v>0</v>
      </c>
      <c r="FT33" s="690"/>
      <c r="FU33" s="690"/>
      <c r="FV33" s="690"/>
      <c r="FW33" s="690"/>
      <c r="FX33" s="690"/>
      <c r="FY33" s="690"/>
      <c r="FZ33" s="690"/>
    </row>
    <row r="34" spans="1:182" ht="39.9" customHeight="1" thickBot="1">
      <c r="A34" s="413"/>
      <c r="B34" s="414"/>
      <c r="C34" s="681" t="s">
        <v>427</v>
      </c>
      <c r="D34" s="682"/>
      <c r="E34" s="682"/>
      <c r="F34" s="682"/>
      <c r="G34" s="682"/>
      <c r="H34" s="682"/>
      <c r="I34" s="682"/>
      <c r="J34" s="682"/>
      <c r="K34" s="682"/>
      <c r="L34" s="682"/>
      <c r="M34" s="682"/>
      <c r="N34" s="682"/>
      <c r="O34" s="682"/>
      <c r="P34" s="682"/>
      <c r="Q34" s="682"/>
      <c r="R34" s="682"/>
      <c r="S34" s="682"/>
      <c r="T34" s="682"/>
      <c r="U34" s="682"/>
      <c r="V34" s="682"/>
      <c r="W34" s="682"/>
      <c r="X34" s="682"/>
      <c r="Y34" s="682"/>
      <c r="Z34" s="682"/>
      <c r="AA34" s="694" t="s">
        <v>428</v>
      </c>
      <c r="AB34" s="695"/>
      <c r="AC34" s="696"/>
      <c r="AD34" s="709"/>
      <c r="AE34" s="710"/>
      <c r="AF34" s="710"/>
      <c r="AG34" s="710"/>
      <c r="AH34" s="710"/>
      <c r="AI34" s="710"/>
      <c r="AJ34" s="645" t="s">
        <v>375</v>
      </c>
      <c r="AK34" s="646"/>
      <c r="AL34" s="294" t="s">
        <v>369</v>
      </c>
      <c r="AM34" s="679">
        <v>3300</v>
      </c>
      <c r="AN34" s="679"/>
      <c r="AO34" s="679"/>
      <c r="AP34" s="679"/>
      <c r="AQ34" s="679"/>
      <c r="AR34" s="679"/>
      <c r="AS34" s="680"/>
      <c r="AT34" s="295" t="s">
        <v>369</v>
      </c>
      <c r="AU34" s="668"/>
      <c r="AV34" s="668"/>
      <c r="AW34" s="668"/>
      <c r="AX34" s="668"/>
      <c r="AY34" s="668"/>
      <c r="AZ34" s="668"/>
      <c r="BA34" s="668"/>
      <c r="BB34" s="668"/>
      <c r="BC34" s="668"/>
      <c r="BD34" s="668"/>
      <c r="BE34" s="669"/>
      <c r="BF34" s="664" t="s">
        <v>429</v>
      </c>
      <c r="BG34" s="665"/>
      <c r="BH34" s="665"/>
      <c r="BI34" s="665"/>
      <c r="BJ34" s="665"/>
      <c r="BK34" s="665"/>
      <c r="BL34" s="665"/>
      <c r="BM34" s="665"/>
      <c r="BN34" s="665"/>
      <c r="BO34" s="665"/>
      <c r="BP34" s="665"/>
      <c r="BQ34" s="665"/>
      <c r="BR34" s="665"/>
      <c r="BS34" s="665"/>
      <c r="BT34" s="665"/>
      <c r="BU34" s="665"/>
      <c r="BV34" s="665"/>
      <c r="BW34" s="665"/>
      <c r="BX34" s="665"/>
      <c r="BY34" s="665"/>
      <c r="BZ34" s="665"/>
      <c r="CA34" s="665"/>
      <c r="CB34" s="665"/>
      <c r="CC34" s="665"/>
      <c r="CD34" s="665"/>
      <c r="CE34" s="665"/>
      <c r="CF34" s="665"/>
      <c r="CG34" s="665"/>
      <c r="CH34" s="665"/>
      <c r="CI34" s="665"/>
      <c r="CJ34" s="665"/>
      <c r="CK34" s="665"/>
      <c r="CL34" s="665"/>
      <c r="CM34" s="665"/>
      <c r="CN34" s="665"/>
      <c r="CO34" s="665"/>
      <c r="CP34" s="665"/>
      <c r="CQ34" s="665"/>
      <c r="CR34" s="665"/>
      <c r="CS34" s="237"/>
      <c r="CT34" s="349"/>
      <c r="CU34" s="323">
        <f>AU34/(1+$BG$42/100)</f>
        <v>0</v>
      </c>
    </row>
    <row r="35" spans="1:182" ht="24.9" customHeight="1">
      <c r="A35" s="413"/>
      <c r="B35" s="414"/>
      <c r="C35" s="704" t="s">
        <v>1</v>
      </c>
      <c r="D35" s="673"/>
      <c r="E35" s="673"/>
      <c r="F35" s="673"/>
      <c r="G35" s="673"/>
      <c r="H35" s="673"/>
      <c r="I35" s="673"/>
      <c r="J35" s="673"/>
      <c r="K35" s="673"/>
      <c r="L35" s="673"/>
      <c r="M35" s="673"/>
      <c r="N35" s="673"/>
      <c r="O35" s="673"/>
      <c r="P35" s="673"/>
      <c r="Q35" s="673"/>
      <c r="R35" s="673"/>
      <c r="S35" s="673"/>
      <c r="T35" s="673"/>
      <c r="U35" s="673"/>
      <c r="V35" s="673"/>
      <c r="W35" s="673"/>
      <c r="X35" s="673"/>
      <c r="Y35" s="673"/>
      <c r="Z35" s="673"/>
      <c r="AA35" s="676" t="s">
        <v>348</v>
      </c>
      <c r="AB35" s="677"/>
      <c r="AC35" s="678"/>
      <c r="AD35" s="672" t="s">
        <v>349</v>
      </c>
      <c r="AE35" s="673"/>
      <c r="AF35" s="673"/>
      <c r="AG35" s="673"/>
      <c r="AH35" s="673"/>
      <c r="AI35" s="673"/>
      <c r="AJ35" s="673"/>
      <c r="AK35" s="674"/>
      <c r="AL35" s="672" t="s">
        <v>350</v>
      </c>
      <c r="AM35" s="673"/>
      <c r="AN35" s="673"/>
      <c r="AO35" s="673"/>
      <c r="AP35" s="673"/>
      <c r="AQ35" s="673"/>
      <c r="AR35" s="673"/>
      <c r="AS35" s="674"/>
      <c r="AT35" s="672" t="s">
        <v>2</v>
      </c>
      <c r="AU35" s="673"/>
      <c r="AV35" s="673"/>
      <c r="AW35" s="673"/>
      <c r="AX35" s="673"/>
      <c r="AY35" s="673"/>
      <c r="AZ35" s="673"/>
      <c r="BA35" s="673"/>
      <c r="BB35" s="673"/>
      <c r="BC35" s="673"/>
      <c r="BD35" s="673"/>
      <c r="BE35" s="675"/>
      <c r="BF35" s="423" t="s">
        <v>377</v>
      </c>
      <c r="BG35" s="424"/>
      <c r="BH35" s="424"/>
      <c r="BI35" s="424"/>
      <c r="BJ35" s="424"/>
      <c r="BK35" s="424"/>
      <c r="BL35" s="424"/>
      <c r="BM35" s="424"/>
      <c r="BN35" s="424"/>
      <c r="BO35" s="424"/>
      <c r="BP35" s="424"/>
      <c r="BQ35" s="424"/>
      <c r="BR35" s="424"/>
      <c r="BS35" s="424"/>
      <c r="BT35" s="424"/>
      <c r="BU35" s="424"/>
      <c r="BV35" s="424"/>
      <c r="BW35" s="424"/>
      <c r="BX35" s="424"/>
      <c r="BY35" s="424"/>
      <c r="BZ35" s="424"/>
      <c r="CA35" s="424"/>
      <c r="CB35" s="424"/>
      <c r="CC35" s="424"/>
      <c r="CD35" s="424"/>
      <c r="CE35" s="424"/>
      <c r="CF35" s="424"/>
      <c r="CG35" s="424"/>
      <c r="CH35" s="424"/>
      <c r="CI35" s="424"/>
      <c r="CJ35" s="424"/>
      <c r="CK35" s="424"/>
      <c r="CL35" s="424"/>
      <c r="CM35" s="424"/>
      <c r="CN35" s="424"/>
      <c r="CO35" s="424"/>
      <c r="CP35" s="424"/>
      <c r="CQ35" s="424"/>
      <c r="CR35" s="424"/>
      <c r="CT35" s="350" t="s">
        <v>378</v>
      </c>
      <c r="CU35" s="350" t="s">
        <v>379</v>
      </c>
      <c r="CW35" s="577"/>
      <c r="CX35" s="577"/>
      <c r="CY35" s="577"/>
      <c r="CZ35" s="577"/>
      <c r="DA35" s="577"/>
      <c r="DB35" s="577"/>
      <c r="DC35" s="577"/>
      <c r="DD35" s="577"/>
      <c r="DE35" s="577"/>
      <c r="DF35" s="577"/>
      <c r="DG35" s="577"/>
      <c r="DH35" s="577"/>
      <c r="DI35" s="577"/>
      <c r="DJ35" s="577"/>
      <c r="DK35" s="708"/>
      <c r="DL35" s="708"/>
      <c r="DM35" s="708"/>
      <c r="DN35" s="708"/>
      <c r="DO35" s="708"/>
      <c r="DP35" s="708"/>
      <c r="DQ35" s="708"/>
      <c r="DR35" s="708"/>
      <c r="DS35" s="708"/>
      <c r="DT35" s="708"/>
      <c r="DU35" s="708"/>
      <c r="DV35" s="708"/>
      <c r="DW35" s="708"/>
      <c r="DX35" s="708"/>
      <c r="DY35" s="708"/>
      <c r="DZ35" s="708"/>
      <c r="EA35" s="708"/>
      <c r="EB35" s="708"/>
      <c r="EC35" s="708"/>
      <c r="ED35" s="708"/>
      <c r="EE35" s="708"/>
      <c r="EF35" s="708"/>
      <c r="EG35" s="708"/>
      <c r="EH35" s="708"/>
      <c r="EI35" s="708"/>
      <c r="EJ35" s="708"/>
      <c r="EK35" s="708"/>
      <c r="EL35" s="708"/>
      <c r="EM35" s="708"/>
      <c r="EN35" s="708"/>
      <c r="EO35" s="708"/>
      <c r="EP35" s="708"/>
      <c r="EQ35" s="708"/>
      <c r="ER35" s="708"/>
      <c r="ES35" s="708"/>
      <c r="ET35" s="708"/>
      <c r="EU35" s="708"/>
      <c r="EV35" s="708"/>
      <c r="EW35" s="708"/>
      <c r="EX35" s="708"/>
      <c r="EY35" s="708"/>
      <c r="EZ35" s="708"/>
      <c r="FA35" s="708"/>
      <c r="FB35" s="708"/>
      <c r="FC35" s="708"/>
      <c r="FD35" s="708"/>
      <c r="FE35" s="708"/>
    </row>
    <row r="36" spans="1:182" ht="39.9" customHeight="1">
      <c r="A36" s="413"/>
      <c r="B36" s="414"/>
      <c r="C36" s="663"/>
      <c r="D36" s="504"/>
      <c r="E36" s="504"/>
      <c r="F36" s="504"/>
      <c r="G36" s="504"/>
      <c r="H36" s="504"/>
      <c r="I36" s="504"/>
      <c r="J36" s="504"/>
      <c r="K36" s="504"/>
      <c r="L36" s="504"/>
      <c r="M36" s="504"/>
      <c r="N36" s="504"/>
      <c r="O36" s="504"/>
      <c r="P36" s="504"/>
      <c r="Q36" s="504"/>
      <c r="R36" s="504"/>
      <c r="S36" s="504"/>
      <c r="T36" s="504"/>
      <c r="U36" s="504"/>
      <c r="V36" s="504"/>
      <c r="W36" s="504"/>
      <c r="X36" s="504"/>
      <c r="Y36" s="504"/>
      <c r="Z36" s="505"/>
      <c r="AA36" s="581" t="s">
        <v>367</v>
      </c>
      <c r="AB36" s="581"/>
      <c r="AC36" s="582"/>
      <c r="AD36" s="548"/>
      <c r="AE36" s="549"/>
      <c r="AF36" s="549"/>
      <c r="AG36" s="549"/>
      <c r="AH36" s="549"/>
      <c r="AI36" s="549"/>
      <c r="AJ36" s="550" t="s">
        <v>368</v>
      </c>
      <c r="AK36" s="551"/>
      <c r="AL36" s="285" t="s">
        <v>369</v>
      </c>
      <c r="AM36" s="464"/>
      <c r="AN36" s="464"/>
      <c r="AO36" s="464"/>
      <c r="AP36" s="464"/>
      <c r="AQ36" s="464"/>
      <c r="AR36" s="464"/>
      <c r="AS36" s="468"/>
      <c r="AT36" s="286" t="s">
        <v>369</v>
      </c>
      <c r="AU36" s="670"/>
      <c r="AV36" s="670"/>
      <c r="AW36" s="670"/>
      <c r="AX36" s="670"/>
      <c r="AY36" s="670"/>
      <c r="AZ36" s="670"/>
      <c r="BA36" s="670"/>
      <c r="BB36" s="670"/>
      <c r="BC36" s="670"/>
      <c r="BD36" s="670"/>
      <c r="BE36" s="671"/>
      <c r="BF36" s="427" t="s">
        <v>382</v>
      </c>
      <c r="BG36" s="428"/>
      <c r="BH36" s="428"/>
      <c r="BI36" s="428"/>
      <c r="BJ36" s="428"/>
      <c r="BK36" s="428"/>
      <c r="BL36" s="428"/>
      <c r="BM36" s="428"/>
      <c r="BN36" s="428"/>
      <c r="BO36" s="428"/>
      <c r="BP36" s="428"/>
      <c r="BQ36" s="428"/>
      <c r="BR36" s="428"/>
      <c r="BS36" s="428"/>
      <c r="BT36" s="428"/>
      <c r="BU36" s="428"/>
      <c r="BV36" s="428"/>
      <c r="BW36" s="428"/>
      <c r="BX36" s="428"/>
      <c r="BY36" s="428"/>
      <c r="BZ36" s="428"/>
      <c r="CA36" s="428"/>
      <c r="CB36" s="428"/>
      <c r="CC36" s="428"/>
      <c r="CD36" s="428"/>
      <c r="CE36" s="428"/>
      <c r="CF36" s="428"/>
      <c r="CG36" s="428"/>
      <c r="CH36" s="428"/>
      <c r="CI36" s="428"/>
      <c r="CJ36" s="428"/>
      <c r="CK36" s="428"/>
      <c r="CL36" s="428"/>
      <c r="CM36" s="428"/>
      <c r="CN36" s="428"/>
      <c r="CO36" s="428"/>
      <c r="CP36" s="428"/>
      <c r="CQ36" s="428"/>
      <c r="CR36" s="428"/>
      <c r="CT36" s="323">
        <f>AM36/(1+$BG$42/100)</f>
        <v>0</v>
      </c>
      <c r="CU36" s="323">
        <f>CT36*AD36</f>
        <v>0</v>
      </c>
    </row>
    <row r="37" spans="1:182" ht="39.9" customHeight="1" thickBot="1">
      <c r="A37" s="415"/>
      <c r="B37" s="416"/>
      <c r="C37" s="499"/>
      <c r="D37" s="500"/>
      <c r="E37" s="500"/>
      <c r="F37" s="500"/>
      <c r="G37" s="500"/>
      <c r="H37" s="500"/>
      <c r="I37" s="500"/>
      <c r="J37" s="500"/>
      <c r="K37" s="500"/>
      <c r="L37" s="500"/>
      <c r="M37" s="500"/>
      <c r="N37" s="500"/>
      <c r="O37" s="500"/>
      <c r="P37" s="500"/>
      <c r="Q37" s="500"/>
      <c r="R37" s="500"/>
      <c r="S37" s="500"/>
      <c r="T37" s="500"/>
      <c r="U37" s="500"/>
      <c r="V37" s="500"/>
      <c r="W37" s="500"/>
      <c r="X37" s="500"/>
      <c r="Y37" s="500"/>
      <c r="Z37" s="657"/>
      <c r="AA37" s="658" t="s">
        <v>335</v>
      </c>
      <c r="AB37" s="659"/>
      <c r="AC37" s="660"/>
      <c r="AD37" s="661"/>
      <c r="AE37" s="662"/>
      <c r="AF37" s="662"/>
      <c r="AG37" s="662"/>
      <c r="AH37" s="662"/>
      <c r="AI37" s="662"/>
      <c r="AJ37" s="645" t="s">
        <v>368</v>
      </c>
      <c r="AK37" s="646"/>
      <c r="AL37" s="294" t="s">
        <v>369</v>
      </c>
      <c r="AM37" s="666"/>
      <c r="AN37" s="666"/>
      <c r="AO37" s="666"/>
      <c r="AP37" s="666"/>
      <c r="AQ37" s="666"/>
      <c r="AR37" s="666"/>
      <c r="AS37" s="667"/>
      <c r="AT37" s="296" t="s">
        <v>369</v>
      </c>
      <c r="AU37" s="668"/>
      <c r="AV37" s="668"/>
      <c r="AW37" s="668"/>
      <c r="AX37" s="668"/>
      <c r="AY37" s="668"/>
      <c r="AZ37" s="668"/>
      <c r="BA37" s="668"/>
      <c r="BB37" s="668"/>
      <c r="BC37" s="668"/>
      <c r="BD37" s="668"/>
      <c r="BE37" s="669"/>
      <c r="BF37" s="299"/>
      <c r="CT37" s="323">
        <f>AM37/(1+$BG$42/100)</f>
        <v>0</v>
      </c>
      <c r="CU37" s="323">
        <f>CT37*AD37</f>
        <v>0</v>
      </c>
    </row>
    <row r="38" spans="1:182" ht="5.15" customHeight="1" thickBot="1">
      <c r="A38" s="297"/>
      <c r="B38" s="297"/>
      <c r="C38" s="652"/>
      <c r="D38" s="652"/>
      <c r="E38" s="652"/>
      <c r="F38" s="652"/>
      <c r="G38" s="652"/>
      <c r="H38" s="652"/>
      <c r="I38" s="652"/>
      <c r="J38" s="652"/>
      <c r="K38" s="652"/>
      <c r="L38" s="652"/>
      <c r="M38" s="652"/>
      <c r="N38" s="652"/>
      <c r="O38" s="652"/>
      <c r="P38" s="652"/>
      <c r="Q38" s="652"/>
      <c r="R38" s="652"/>
      <c r="S38" s="652"/>
      <c r="T38" s="652"/>
      <c r="U38" s="652"/>
      <c r="V38" s="652"/>
      <c r="W38" s="652"/>
      <c r="X38" s="652"/>
      <c r="Y38" s="652"/>
      <c r="Z38" s="652"/>
      <c r="AA38" s="652"/>
      <c r="AB38" s="652"/>
      <c r="AC38" s="652"/>
      <c r="AD38" s="652"/>
      <c r="AE38" s="652"/>
      <c r="AF38" s="652"/>
      <c r="AG38" s="652"/>
      <c r="AH38" s="652"/>
      <c r="AI38" s="652"/>
      <c r="AJ38" s="652"/>
      <c r="AK38" s="652"/>
      <c r="AL38" s="652"/>
      <c r="AM38" s="652"/>
      <c r="AN38" s="652"/>
      <c r="AO38" s="652"/>
      <c r="AP38" s="652"/>
      <c r="AQ38" s="652"/>
      <c r="AR38" s="652"/>
      <c r="AS38" s="652"/>
      <c r="AT38" s="652"/>
      <c r="AU38" s="652"/>
      <c r="AV38" s="652"/>
      <c r="AW38" s="299"/>
      <c r="AX38" s="299"/>
      <c r="AY38" s="299"/>
      <c r="AZ38" s="299"/>
      <c r="BA38" s="299"/>
      <c r="BB38" s="299"/>
      <c r="BC38" s="299"/>
      <c r="BD38" s="299"/>
      <c r="BE38" s="299"/>
    </row>
    <row r="39" spans="1:182" ht="50.15" customHeight="1" thickBot="1">
      <c r="A39" s="655" t="s">
        <v>383</v>
      </c>
      <c r="B39" s="656"/>
      <c r="C39" s="642" t="s">
        <v>384</v>
      </c>
      <c r="D39" s="643"/>
      <c r="E39" s="643"/>
      <c r="F39" s="643"/>
      <c r="G39" s="643"/>
      <c r="H39" s="643"/>
      <c r="I39" s="643"/>
      <c r="J39" s="643"/>
      <c r="K39" s="643"/>
      <c r="L39" s="643"/>
      <c r="M39" s="643"/>
      <c r="N39" s="643"/>
      <c r="O39" s="643"/>
      <c r="P39" s="643"/>
      <c r="Q39" s="643"/>
      <c r="R39" s="643"/>
      <c r="S39" s="643"/>
      <c r="T39" s="643"/>
      <c r="U39" s="643"/>
      <c r="V39" s="643"/>
      <c r="W39" s="643"/>
      <c r="X39" s="643"/>
      <c r="Y39" s="643"/>
      <c r="Z39" s="643"/>
      <c r="AA39" s="643"/>
      <c r="AB39" s="643"/>
      <c r="AC39" s="643"/>
      <c r="AD39" s="643"/>
      <c r="AE39" s="643"/>
      <c r="AF39" s="643"/>
      <c r="AG39" s="643"/>
      <c r="AH39" s="643"/>
      <c r="AI39" s="643"/>
      <c r="AJ39" s="643"/>
      <c r="AK39" s="643"/>
      <c r="AL39" s="643"/>
      <c r="AM39" s="643"/>
      <c r="AN39" s="643"/>
      <c r="AO39" s="643"/>
      <c r="AP39" s="643"/>
      <c r="AQ39" s="643"/>
      <c r="AR39" s="643"/>
      <c r="AS39" s="644"/>
      <c r="AT39" s="300" t="s">
        <v>369</v>
      </c>
      <c r="AU39" s="711"/>
      <c r="AV39" s="711"/>
      <c r="AW39" s="711"/>
      <c r="AX39" s="711"/>
      <c r="AY39" s="711"/>
      <c r="AZ39" s="711"/>
      <c r="BA39" s="711"/>
      <c r="BB39" s="711"/>
      <c r="BC39" s="711"/>
      <c r="BD39" s="711"/>
      <c r="BE39" s="712"/>
      <c r="BF39" s="425" t="s">
        <v>385</v>
      </c>
      <c r="BG39" s="426"/>
      <c r="BH39" s="426"/>
      <c r="BI39" s="426"/>
      <c r="BJ39" s="426"/>
      <c r="BK39" s="426"/>
      <c r="BL39" s="426"/>
      <c r="BM39" s="426"/>
      <c r="BN39" s="426"/>
      <c r="BO39" s="426"/>
      <c r="BP39" s="426"/>
      <c r="BQ39" s="426"/>
      <c r="BR39" s="426"/>
      <c r="BS39" s="426"/>
      <c r="BT39" s="426"/>
      <c r="BU39" s="426"/>
      <c r="BV39" s="426"/>
      <c r="BW39" s="426"/>
      <c r="BX39" s="426"/>
      <c r="BY39" s="426"/>
      <c r="BZ39" s="426"/>
      <c r="CA39" s="426"/>
      <c r="CB39" s="426"/>
      <c r="CC39" s="426"/>
      <c r="CD39" s="426"/>
      <c r="CE39" s="426"/>
      <c r="CF39" s="426"/>
      <c r="CG39" s="426"/>
      <c r="CH39" s="426"/>
      <c r="CI39" s="426"/>
      <c r="CJ39" s="426"/>
      <c r="CK39" s="426"/>
      <c r="CL39" s="426"/>
      <c r="CM39" s="426"/>
      <c r="CN39" s="426"/>
      <c r="CO39" s="426"/>
      <c r="CP39" s="426"/>
      <c r="CQ39" s="426"/>
      <c r="CR39" s="426"/>
      <c r="CU39" s="323">
        <f>AU39/(1+$BG$42/100)</f>
        <v>0</v>
      </c>
    </row>
    <row r="40" spans="1:182" ht="5.15" customHeight="1" thickBot="1">
      <c r="A40" s="301"/>
      <c r="B40" s="301"/>
      <c r="C40" s="299"/>
      <c r="D40" s="299"/>
      <c r="E40" s="299"/>
      <c r="F40" s="299"/>
      <c r="G40" s="299"/>
      <c r="H40" s="299"/>
      <c r="I40" s="299"/>
      <c r="J40" s="299"/>
      <c r="K40" s="299"/>
      <c r="L40" s="299"/>
      <c r="M40" s="299"/>
      <c r="N40" s="299"/>
      <c r="O40" s="299"/>
      <c r="P40" s="299"/>
      <c r="Q40" s="299"/>
      <c r="R40" s="299"/>
      <c r="S40" s="299"/>
      <c r="T40" s="299"/>
      <c r="U40" s="299"/>
      <c r="V40" s="299"/>
      <c r="W40" s="299"/>
      <c r="X40" s="299"/>
      <c r="Y40" s="298"/>
      <c r="Z40" s="299"/>
      <c r="AA40" s="299"/>
      <c r="AB40" s="299"/>
      <c r="AC40" s="299"/>
      <c r="AD40" s="299"/>
      <c r="AE40" s="299"/>
      <c r="AF40" s="299"/>
      <c r="AG40" s="299"/>
      <c r="AH40" s="299"/>
      <c r="AI40" s="299"/>
      <c r="AJ40" s="299"/>
      <c r="AK40" s="299"/>
      <c r="AL40" s="299"/>
      <c r="AM40" s="299"/>
      <c r="AN40" s="299"/>
      <c r="AO40" s="302"/>
      <c r="AP40" s="302"/>
      <c r="AQ40" s="302"/>
      <c r="AR40" s="302"/>
      <c r="AS40" s="302"/>
      <c r="AT40" s="302"/>
      <c r="AU40" s="302"/>
      <c r="AV40" s="302"/>
      <c r="AW40" s="299"/>
      <c r="AX40" s="55"/>
      <c r="AY40" s="55"/>
      <c r="AZ40" s="55"/>
      <c r="BA40" s="55"/>
      <c r="BB40" s="55"/>
      <c r="BC40" s="55"/>
      <c r="BD40" s="55"/>
      <c r="BE40" s="55"/>
      <c r="BF40" s="254"/>
      <c r="BG40" s="254"/>
      <c r="BH40" s="254"/>
      <c r="BI40" s="254"/>
      <c r="BJ40" s="254"/>
      <c r="BK40" s="254"/>
      <c r="BL40" s="254"/>
      <c r="BM40" s="254"/>
      <c r="BN40" s="254"/>
      <c r="BO40" s="254"/>
      <c r="BP40" s="254"/>
      <c r="BQ40" s="254"/>
      <c r="BR40" s="254"/>
      <c r="BS40" s="254"/>
      <c r="BT40" s="254"/>
      <c r="BU40" s="254"/>
      <c r="BV40" s="254"/>
      <c r="BW40" s="254"/>
      <c r="BX40" s="254"/>
      <c r="BY40" s="254"/>
      <c r="BZ40" s="254"/>
      <c r="CA40" s="254"/>
      <c r="CB40" s="254"/>
      <c r="CC40" s="254"/>
      <c r="CD40" s="254"/>
      <c r="CE40" s="254"/>
      <c r="CF40" s="254"/>
      <c r="CG40" s="254"/>
      <c r="CH40" s="254"/>
      <c r="CI40" s="254"/>
      <c r="CJ40" s="254"/>
      <c r="CK40" s="254"/>
      <c r="CL40" s="254"/>
      <c r="CM40" s="254"/>
      <c r="CN40" s="254"/>
      <c r="CO40" s="254"/>
      <c r="CP40" s="254"/>
      <c r="CQ40" s="254"/>
      <c r="CR40" s="254"/>
    </row>
    <row r="41" spans="1:182" ht="24.9" customHeight="1">
      <c r="A41" s="429" t="s">
        <v>386</v>
      </c>
      <c r="B41" s="430"/>
      <c r="C41" s="522" t="s">
        <v>387</v>
      </c>
      <c r="D41" s="523"/>
      <c r="E41" s="523"/>
      <c r="F41" s="523"/>
      <c r="G41" s="523"/>
      <c r="H41" s="523"/>
      <c r="I41" s="523"/>
      <c r="J41" s="523"/>
      <c r="K41" s="523"/>
      <c r="L41" s="523"/>
      <c r="M41" s="523"/>
      <c r="N41" s="523"/>
      <c r="O41" s="523"/>
      <c r="P41" s="523"/>
      <c r="Q41" s="523"/>
      <c r="R41" s="523"/>
      <c r="S41" s="523"/>
      <c r="T41" s="523"/>
      <c r="U41" s="523"/>
      <c r="V41" s="523"/>
      <c r="W41" s="523"/>
      <c r="X41" s="523"/>
      <c r="Y41" s="523"/>
      <c r="Z41" s="523"/>
      <c r="AA41" s="523"/>
      <c r="AB41" s="523"/>
      <c r="AC41" s="523"/>
      <c r="AD41" s="526"/>
      <c r="AE41" s="527"/>
      <c r="AF41" s="527"/>
      <c r="AG41" s="527"/>
      <c r="AH41" s="527"/>
      <c r="AI41" s="527"/>
      <c r="AJ41" s="530" t="s">
        <v>388</v>
      </c>
      <c r="AK41" s="531"/>
      <c r="AL41" s="534" t="s">
        <v>389</v>
      </c>
      <c r="AM41" s="535"/>
      <c r="AN41" s="535"/>
      <c r="AO41" s="535"/>
      <c r="AP41" s="535"/>
      <c r="AQ41" s="535"/>
      <c r="AR41" s="535"/>
      <c r="AS41" s="535"/>
      <c r="AT41" s="538" t="s">
        <v>369</v>
      </c>
      <c r="AU41" s="540"/>
      <c r="AV41" s="540"/>
      <c r="AW41" s="540"/>
      <c r="AX41" s="540"/>
      <c r="AY41" s="540"/>
      <c r="AZ41" s="540"/>
      <c r="BA41" s="540"/>
      <c r="BB41" s="540"/>
      <c r="BC41" s="540"/>
      <c r="BD41" s="540"/>
      <c r="BE41" s="541"/>
      <c r="BF41" s="254"/>
      <c r="BG41" s="544" t="s">
        <v>390</v>
      </c>
      <c r="BH41" s="544"/>
      <c r="BI41" s="544"/>
      <c r="BJ41" s="544"/>
      <c r="BK41" s="544"/>
      <c r="BL41" s="544"/>
      <c r="BM41" s="544"/>
      <c r="BN41" s="544"/>
      <c r="BO41" s="544"/>
      <c r="BP41" s="544"/>
      <c r="BQ41" s="544"/>
      <c r="BR41" s="544"/>
      <c r="BS41" s="544"/>
      <c r="BT41" s="544"/>
      <c r="BU41" s="544"/>
      <c r="BV41" s="544"/>
      <c r="BW41" s="544"/>
      <c r="BX41" s="544"/>
      <c r="BY41" s="143" t="s">
        <v>369</v>
      </c>
      <c r="BZ41" s="433">
        <f ca="1">TRUNC(BZ42*(BG42/100),0)</f>
        <v>0</v>
      </c>
      <c r="CA41" s="433"/>
      <c r="CB41" s="433"/>
      <c r="CC41" s="433"/>
      <c r="CD41" s="433"/>
      <c r="CE41" s="433"/>
      <c r="CF41" s="433"/>
      <c r="CG41" s="433"/>
      <c r="CH41" s="433"/>
      <c r="CI41" s="433"/>
      <c r="CJ41" s="433"/>
      <c r="CK41" s="433"/>
      <c r="CL41" s="433"/>
      <c r="CM41" s="433"/>
      <c r="CN41" s="433"/>
      <c r="CO41" s="433"/>
      <c r="CP41" s="433"/>
      <c r="CQ41" s="433"/>
      <c r="CR41" s="345"/>
      <c r="CS41" s="276"/>
      <c r="CU41" s="323" t="s">
        <v>391</v>
      </c>
    </row>
    <row r="42" spans="1:182" ht="24.9" customHeight="1" thickBot="1">
      <c r="A42" s="431"/>
      <c r="B42" s="432"/>
      <c r="C42" s="524"/>
      <c r="D42" s="525"/>
      <c r="E42" s="525"/>
      <c r="F42" s="525"/>
      <c r="G42" s="525"/>
      <c r="H42" s="525"/>
      <c r="I42" s="525"/>
      <c r="J42" s="525"/>
      <c r="K42" s="525"/>
      <c r="L42" s="525"/>
      <c r="M42" s="525"/>
      <c r="N42" s="525"/>
      <c r="O42" s="525"/>
      <c r="P42" s="525"/>
      <c r="Q42" s="525"/>
      <c r="R42" s="525"/>
      <c r="S42" s="525"/>
      <c r="T42" s="525"/>
      <c r="U42" s="525"/>
      <c r="V42" s="525"/>
      <c r="W42" s="525"/>
      <c r="X42" s="525"/>
      <c r="Y42" s="525"/>
      <c r="Z42" s="525"/>
      <c r="AA42" s="525"/>
      <c r="AB42" s="525"/>
      <c r="AC42" s="525"/>
      <c r="AD42" s="528"/>
      <c r="AE42" s="529"/>
      <c r="AF42" s="529"/>
      <c r="AG42" s="529"/>
      <c r="AH42" s="529"/>
      <c r="AI42" s="529"/>
      <c r="AJ42" s="532"/>
      <c r="AK42" s="533"/>
      <c r="AL42" s="536"/>
      <c r="AM42" s="537"/>
      <c r="AN42" s="537"/>
      <c r="AO42" s="537"/>
      <c r="AP42" s="537"/>
      <c r="AQ42" s="537"/>
      <c r="AR42" s="537"/>
      <c r="AS42" s="537"/>
      <c r="AT42" s="539"/>
      <c r="AU42" s="542"/>
      <c r="AV42" s="542"/>
      <c r="AW42" s="542"/>
      <c r="AX42" s="542"/>
      <c r="AY42" s="542"/>
      <c r="AZ42" s="542"/>
      <c r="BA42" s="542"/>
      <c r="BB42" s="542"/>
      <c r="BC42" s="542"/>
      <c r="BD42" s="542"/>
      <c r="BE42" s="543"/>
      <c r="BF42" s="254"/>
      <c r="BG42" s="545">
        <v>10</v>
      </c>
      <c r="BH42" s="545"/>
      <c r="BI42" s="545"/>
      <c r="BJ42" s="545"/>
      <c r="BK42" s="545"/>
      <c r="BL42" s="545"/>
      <c r="BM42" s="545"/>
      <c r="BN42" s="545"/>
      <c r="BO42" s="545"/>
      <c r="BP42" s="545"/>
      <c r="BQ42" s="545"/>
      <c r="BR42" s="545"/>
      <c r="BS42" s="545"/>
      <c r="BT42" s="545"/>
      <c r="BU42" s="545"/>
      <c r="BV42" s="545"/>
      <c r="BW42" s="545"/>
      <c r="BX42" s="545"/>
      <c r="BY42" s="143" t="s">
        <v>369</v>
      </c>
      <c r="BZ42" s="433">
        <f ca="1">SUMIF(AA36:AC37,"☑",CU36:CU37)+CU34+CU39</f>
        <v>0</v>
      </c>
      <c r="CA42" s="433"/>
      <c r="CB42" s="433"/>
      <c r="CC42" s="433"/>
      <c r="CD42" s="433"/>
      <c r="CE42" s="433"/>
      <c r="CF42" s="433"/>
      <c r="CG42" s="433"/>
      <c r="CH42" s="433"/>
      <c r="CI42" s="433"/>
      <c r="CJ42" s="433"/>
      <c r="CK42" s="433"/>
      <c r="CL42" s="433"/>
      <c r="CM42" s="433"/>
      <c r="CN42" s="433"/>
      <c r="CO42" s="433"/>
      <c r="CP42" s="433"/>
      <c r="CQ42" s="433"/>
      <c r="CR42" s="345"/>
      <c r="CS42" s="276"/>
      <c r="CU42" s="323">
        <f>SUMIF(AA31:AC37,"□",AU31:BE37)</f>
        <v>0</v>
      </c>
    </row>
    <row r="43" spans="1:182" ht="15" customHeight="1" thickBot="1">
      <c r="A43" s="303"/>
      <c r="B43" s="303"/>
      <c r="C43" s="237"/>
      <c r="AE43" s="304"/>
      <c r="AF43" s="305"/>
      <c r="AG43" s="305"/>
      <c r="AH43" s="304"/>
      <c r="AI43" s="304"/>
      <c r="AJ43" s="304"/>
      <c r="AK43" s="304"/>
      <c r="AL43" s="304"/>
      <c r="AM43" s="304"/>
      <c r="AN43" s="304"/>
      <c r="AO43" s="304"/>
      <c r="AP43" s="304"/>
      <c r="AQ43" s="304"/>
      <c r="AR43" s="304"/>
      <c r="AS43" s="304"/>
      <c r="AT43" s="304"/>
      <c r="AU43" s="304"/>
      <c r="AV43" s="304"/>
      <c r="AW43" s="304"/>
      <c r="AX43" s="304"/>
      <c r="AY43" s="304"/>
      <c r="AZ43" s="304"/>
      <c r="BA43" s="304"/>
      <c r="BB43" s="304"/>
      <c r="BC43" s="304"/>
      <c r="BF43" s="304"/>
      <c r="BG43" s="254"/>
      <c r="BH43" s="254"/>
      <c r="BI43" s="254"/>
      <c r="BJ43" s="254"/>
      <c r="BK43" s="254"/>
      <c r="BL43" s="254"/>
      <c r="BM43" s="254"/>
      <c r="BN43" s="254"/>
      <c r="BO43" s="254"/>
      <c r="BP43" s="254"/>
      <c r="BQ43" s="254"/>
      <c r="BR43" s="254"/>
      <c r="BS43" s="254"/>
      <c r="BT43" s="254"/>
      <c r="BU43" s="254"/>
      <c r="BV43" s="254"/>
      <c r="BW43" s="254"/>
      <c r="BX43" s="254"/>
      <c r="BY43" s="254"/>
      <c r="BZ43" s="254"/>
      <c r="CA43" s="254"/>
      <c r="CB43" s="254"/>
      <c r="CC43" s="254"/>
      <c r="CD43" s="254"/>
      <c r="CE43" s="254"/>
      <c r="CF43" s="254"/>
      <c r="CG43" s="254"/>
      <c r="CH43" s="254"/>
      <c r="CI43" s="254"/>
      <c r="CJ43" s="254"/>
      <c r="CK43" s="254"/>
      <c r="CL43" s="254"/>
      <c r="CM43" s="254"/>
      <c r="CN43" s="254"/>
      <c r="CO43" s="254"/>
      <c r="CP43" s="254"/>
      <c r="CQ43" s="254"/>
      <c r="CR43" s="254"/>
      <c r="CS43" s="306"/>
    </row>
    <row r="44" spans="1:182" ht="23.25" customHeight="1">
      <c r="A44" s="607" t="s">
        <v>392</v>
      </c>
      <c r="B44" s="608"/>
      <c r="C44" s="307"/>
      <c r="D44" s="307"/>
      <c r="E44" s="613" t="s">
        <v>393</v>
      </c>
      <c r="F44" s="613"/>
      <c r="G44" s="613"/>
      <c r="H44" s="613"/>
      <c r="I44" s="613"/>
      <c r="J44" s="613"/>
      <c r="K44" s="613"/>
      <c r="L44" s="613"/>
      <c r="M44" s="613"/>
      <c r="N44" s="613"/>
      <c r="O44" s="613"/>
      <c r="P44" s="613"/>
      <c r="Q44" s="614"/>
      <c r="R44" s="615"/>
      <c r="S44" s="616"/>
      <c r="T44" s="616"/>
      <c r="U44" s="616"/>
      <c r="V44" s="418" t="s">
        <v>388</v>
      </c>
      <c r="W44" s="421"/>
      <c r="X44" s="51"/>
      <c r="Y44" s="506" t="s">
        <v>394</v>
      </c>
      <c r="Z44" s="506"/>
      <c r="AA44" s="506"/>
      <c r="AB44" s="506"/>
      <c r="AC44" s="506"/>
      <c r="AD44" s="506"/>
      <c r="AE44" s="506"/>
      <c r="AF44" s="506"/>
      <c r="AG44" s="506"/>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7"/>
      <c r="BF44" s="508" t="s">
        <v>395</v>
      </c>
      <c r="BG44" s="509"/>
      <c r="BH44" s="509"/>
      <c r="BI44" s="509"/>
      <c r="BJ44" s="509"/>
      <c r="BK44" s="509"/>
      <c r="BL44" s="509"/>
      <c r="BM44" s="509"/>
      <c r="BN44" s="509"/>
      <c r="BO44" s="509"/>
      <c r="BP44" s="509"/>
      <c r="BQ44" s="509"/>
      <c r="BR44" s="509"/>
      <c r="BS44" s="509"/>
      <c r="BT44" s="509"/>
      <c r="BU44" s="509"/>
      <c r="BV44" s="509"/>
      <c r="BW44" s="509"/>
      <c r="BX44" s="509"/>
      <c r="BY44" s="509"/>
      <c r="BZ44" s="509"/>
      <c r="CA44" s="509"/>
      <c r="CB44" s="509"/>
      <c r="CC44" s="509"/>
      <c r="CD44" s="509"/>
      <c r="CE44" s="509"/>
      <c r="CF44" s="509"/>
      <c r="CG44" s="509"/>
      <c r="CH44" s="509"/>
      <c r="CI44" s="509"/>
      <c r="CJ44" s="509"/>
      <c r="CK44" s="509"/>
      <c r="CL44" s="509"/>
      <c r="CM44" s="509"/>
      <c r="CN44" s="509"/>
      <c r="CO44" s="509"/>
      <c r="CP44" s="509"/>
      <c r="CQ44" s="509"/>
      <c r="CR44" s="510"/>
      <c r="CS44" s="306"/>
    </row>
    <row r="45" spans="1:182" ht="23.25" customHeight="1" thickBot="1">
      <c r="A45" s="609"/>
      <c r="B45" s="610"/>
      <c r="C45" s="308"/>
      <c r="D45" s="308"/>
      <c r="E45" s="617" t="s">
        <v>396</v>
      </c>
      <c r="F45" s="617"/>
      <c r="G45" s="617"/>
      <c r="H45" s="617"/>
      <c r="I45" s="617"/>
      <c r="J45" s="617"/>
      <c r="K45" s="617"/>
      <c r="L45" s="617"/>
      <c r="M45" s="617"/>
      <c r="N45" s="617"/>
      <c r="O45" s="617"/>
      <c r="P45" s="617"/>
      <c r="Q45" s="618"/>
      <c r="R45" s="619"/>
      <c r="S45" s="620"/>
      <c r="T45" s="620"/>
      <c r="U45" s="620"/>
      <c r="V45" s="394" t="s">
        <v>388</v>
      </c>
      <c r="W45" s="396"/>
      <c r="X45" s="51"/>
      <c r="Y45" s="506"/>
      <c r="Z45" s="506"/>
      <c r="AA45" s="506"/>
      <c r="AB45" s="506"/>
      <c r="AC45" s="506"/>
      <c r="AD45" s="506"/>
      <c r="AE45" s="506"/>
      <c r="AF45" s="506"/>
      <c r="AG45" s="506"/>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7"/>
      <c r="BF45" s="511"/>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3"/>
      <c r="CS45" s="306"/>
    </row>
    <row r="46" spans="1:182" ht="23.25" customHeight="1">
      <c r="A46" s="609"/>
      <c r="B46" s="610"/>
      <c r="C46" s="308"/>
      <c r="D46" s="308"/>
      <c r="E46" s="617" t="s">
        <v>397</v>
      </c>
      <c r="F46" s="617"/>
      <c r="G46" s="617"/>
      <c r="H46" s="617"/>
      <c r="I46" s="617"/>
      <c r="J46" s="617"/>
      <c r="K46" s="617"/>
      <c r="L46" s="617"/>
      <c r="M46" s="617"/>
      <c r="N46" s="617"/>
      <c r="O46" s="617"/>
      <c r="P46" s="617"/>
      <c r="Q46" s="618"/>
      <c r="R46" s="619"/>
      <c r="S46" s="620"/>
      <c r="T46" s="620"/>
      <c r="U46" s="620"/>
      <c r="V46" s="394" t="s">
        <v>388</v>
      </c>
      <c r="W46" s="396"/>
      <c r="X46" s="51"/>
      <c r="Y46" s="506"/>
      <c r="Z46" s="506"/>
      <c r="AA46" s="506"/>
      <c r="AB46" s="506"/>
      <c r="AC46" s="506"/>
      <c r="AD46" s="506"/>
      <c r="AE46" s="506"/>
      <c r="AF46" s="506"/>
      <c r="AG46" s="506"/>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7"/>
      <c r="BF46" s="514"/>
      <c r="BG46" s="515"/>
      <c r="BH46" s="515"/>
      <c r="BI46" s="515"/>
      <c r="BJ46" s="515"/>
      <c r="BK46" s="515"/>
      <c r="BL46" s="515"/>
      <c r="BM46" s="515"/>
      <c r="BN46" s="515"/>
      <c r="BO46" s="515"/>
      <c r="BP46" s="515"/>
      <c r="BQ46" s="515"/>
      <c r="BR46" s="515"/>
      <c r="BS46" s="515"/>
      <c r="BT46" s="515"/>
      <c r="BU46" s="515"/>
      <c r="BV46" s="515"/>
      <c r="BW46" s="515"/>
      <c r="BX46" s="515"/>
      <c r="BY46" s="515"/>
      <c r="BZ46" s="515"/>
      <c r="CA46" s="515"/>
      <c r="CB46" s="515"/>
      <c r="CC46" s="515"/>
      <c r="CD46" s="515"/>
      <c r="CE46" s="515"/>
      <c r="CF46" s="515"/>
      <c r="CG46" s="515"/>
      <c r="CH46" s="515"/>
      <c r="CI46" s="515"/>
      <c r="CJ46" s="515"/>
      <c r="CK46" s="515"/>
      <c r="CL46" s="515"/>
      <c r="CM46" s="515"/>
      <c r="CN46" s="515"/>
      <c r="CO46" s="515"/>
      <c r="CP46" s="515"/>
      <c r="CQ46" s="515"/>
      <c r="CR46" s="516"/>
      <c r="CS46" s="306"/>
    </row>
    <row r="47" spans="1:182" ht="23.25" customHeight="1">
      <c r="A47" s="609"/>
      <c r="B47" s="610"/>
      <c r="C47" s="309"/>
      <c r="D47" s="309"/>
      <c r="E47" s="621" t="s">
        <v>398</v>
      </c>
      <c r="F47" s="621"/>
      <c r="G47" s="621"/>
      <c r="H47" s="621"/>
      <c r="I47" s="621"/>
      <c r="J47" s="621"/>
      <c r="K47" s="621"/>
      <c r="L47" s="621"/>
      <c r="M47" s="621"/>
      <c r="N47" s="621"/>
      <c r="O47" s="621"/>
      <c r="P47" s="621"/>
      <c r="Q47" s="622"/>
      <c r="R47" s="598"/>
      <c r="S47" s="599"/>
      <c r="T47" s="599"/>
      <c r="U47" s="599"/>
      <c r="V47" s="600" t="s">
        <v>388</v>
      </c>
      <c r="W47" s="601"/>
      <c r="X47" s="51"/>
      <c r="Y47" s="506"/>
      <c r="Z47" s="506"/>
      <c r="AA47" s="506"/>
      <c r="AB47" s="506"/>
      <c r="AC47" s="506"/>
      <c r="AD47" s="506"/>
      <c r="AE47" s="506"/>
      <c r="AF47" s="506"/>
      <c r="AG47" s="506"/>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7"/>
      <c r="BF47" s="514"/>
      <c r="BG47" s="515"/>
      <c r="BH47" s="515"/>
      <c r="BI47" s="515"/>
      <c r="BJ47" s="515"/>
      <c r="BK47" s="515"/>
      <c r="BL47" s="515"/>
      <c r="BM47" s="515"/>
      <c r="BN47" s="515"/>
      <c r="BO47" s="515"/>
      <c r="BP47" s="515"/>
      <c r="BQ47" s="515"/>
      <c r="BR47" s="515"/>
      <c r="BS47" s="515"/>
      <c r="BT47" s="515"/>
      <c r="BU47" s="515"/>
      <c r="BV47" s="515"/>
      <c r="BW47" s="515"/>
      <c r="BX47" s="515"/>
      <c r="BY47" s="515"/>
      <c r="BZ47" s="515"/>
      <c r="CA47" s="515"/>
      <c r="CB47" s="515"/>
      <c r="CC47" s="515"/>
      <c r="CD47" s="515"/>
      <c r="CE47" s="515"/>
      <c r="CF47" s="515"/>
      <c r="CG47" s="515"/>
      <c r="CH47" s="515"/>
      <c r="CI47" s="515"/>
      <c r="CJ47" s="515"/>
      <c r="CK47" s="515"/>
      <c r="CL47" s="515"/>
      <c r="CM47" s="515"/>
      <c r="CN47" s="515"/>
      <c r="CO47" s="515"/>
      <c r="CP47" s="515"/>
      <c r="CQ47" s="515"/>
      <c r="CR47" s="516"/>
      <c r="CS47" s="306"/>
    </row>
    <row r="48" spans="1:182" ht="23.25" customHeight="1" thickBot="1">
      <c r="A48" s="611"/>
      <c r="B48" s="612"/>
      <c r="C48" s="520" t="s">
        <v>335</v>
      </c>
      <c r="D48" s="520"/>
      <c r="E48" s="602" t="s">
        <v>399</v>
      </c>
      <c r="F48" s="602"/>
      <c r="G48" s="602"/>
      <c r="H48" s="602"/>
      <c r="I48" s="602"/>
      <c r="J48" s="602"/>
      <c r="K48" s="602"/>
      <c r="L48" s="602"/>
      <c r="M48" s="602"/>
      <c r="N48" s="602"/>
      <c r="O48" s="602"/>
      <c r="P48" s="602"/>
      <c r="Q48" s="602"/>
      <c r="R48" s="602"/>
      <c r="S48" s="602"/>
      <c r="T48" s="602"/>
      <c r="U48" s="602"/>
      <c r="V48" s="602"/>
      <c r="W48" s="603"/>
      <c r="X48" s="51"/>
      <c r="Y48" s="506"/>
      <c r="Z48" s="506"/>
      <c r="AA48" s="506"/>
      <c r="AB48" s="506"/>
      <c r="AC48" s="506"/>
      <c r="AD48" s="506"/>
      <c r="AE48" s="506"/>
      <c r="AF48" s="506"/>
      <c r="AG48" s="506"/>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7"/>
      <c r="BF48" s="514"/>
      <c r="BG48" s="515"/>
      <c r="BH48" s="515"/>
      <c r="BI48" s="515"/>
      <c r="BJ48" s="515"/>
      <c r="BK48" s="515"/>
      <c r="BL48" s="515"/>
      <c r="BM48" s="515"/>
      <c r="BN48" s="515"/>
      <c r="BO48" s="515"/>
      <c r="BP48" s="515"/>
      <c r="BQ48" s="515"/>
      <c r="BR48" s="515"/>
      <c r="BS48" s="515"/>
      <c r="BT48" s="515"/>
      <c r="BU48" s="515"/>
      <c r="BV48" s="515"/>
      <c r="BW48" s="515"/>
      <c r="BX48" s="515"/>
      <c r="BY48" s="515"/>
      <c r="BZ48" s="515"/>
      <c r="CA48" s="515"/>
      <c r="CB48" s="515"/>
      <c r="CC48" s="515"/>
      <c r="CD48" s="515"/>
      <c r="CE48" s="515"/>
      <c r="CF48" s="515"/>
      <c r="CG48" s="515"/>
      <c r="CH48" s="515"/>
      <c r="CI48" s="515"/>
      <c r="CJ48" s="515"/>
      <c r="CK48" s="515"/>
      <c r="CL48" s="515"/>
      <c r="CM48" s="515"/>
      <c r="CN48" s="515"/>
      <c r="CO48" s="515"/>
      <c r="CP48" s="515"/>
      <c r="CQ48" s="515"/>
      <c r="CR48" s="516"/>
      <c r="CS48" s="306"/>
    </row>
    <row r="49" spans="1:97" ht="15" customHeight="1" thickBot="1">
      <c r="A49" s="51"/>
      <c r="B49" s="51"/>
      <c r="C49" s="51"/>
      <c r="D49" s="51"/>
      <c r="E49" s="51"/>
      <c r="F49" s="51"/>
      <c r="G49" s="51"/>
      <c r="H49" s="51"/>
      <c r="I49" s="51"/>
      <c r="J49" s="51"/>
      <c r="K49" s="51"/>
      <c r="L49" s="51"/>
      <c r="M49" s="51"/>
      <c r="N49" s="51"/>
      <c r="O49" s="51"/>
      <c r="P49" s="51"/>
      <c r="Q49" s="51"/>
      <c r="R49" s="51"/>
      <c r="S49" s="51"/>
      <c r="T49" s="51"/>
      <c r="U49" s="51"/>
      <c r="V49" s="51"/>
      <c r="W49" s="51"/>
      <c r="X49" s="51"/>
      <c r="Y49" s="506"/>
      <c r="Z49" s="506"/>
      <c r="AA49" s="506"/>
      <c r="AB49" s="506"/>
      <c r="AC49" s="506"/>
      <c r="AD49" s="506"/>
      <c r="AE49" s="506"/>
      <c r="AF49" s="506"/>
      <c r="AG49" s="506"/>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7"/>
      <c r="BF49" s="514"/>
      <c r="BG49" s="515"/>
      <c r="BH49" s="515"/>
      <c r="BI49" s="515"/>
      <c r="BJ49" s="515"/>
      <c r="BK49" s="515"/>
      <c r="BL49" s="515"/>
      <c r="BM49" s="515"/>
      <c r="BN49" s="515"/>
      <c r="BO49" s="515"/>
      <c r="BP49" s="515"/>
      <c r="BQ49" s="515"/>
      <c r="BR49" s="515"/>
      <c r="BS49" s="515"/>
      <c r="BT49" s="515"/>
      <c r="BU49" s="515"/>
      <c r="BV49" s="515"/>
      <c r="BW49" s="515"/>
      <c r="BX49" s="515"/>
      <c r="BY49" s="515"/>
      <c r="BZ49" s="515"/>
      <c r="CA49" s="515"/>
      <c r="CB49" s="515"/>
      <c r="CC49" s="515"/>
      <c r="CD49" s="515"/>
      <c r="CE49" s="515"/>
      <c r="CF49" s="515"/>
      <c r="CG49" s="515"/>
      <c r="CH49" s="515"/>
      <c r="CI49" s="515"/>
      <c r="CJ49" s="515"/>
      <c r="CK49" s="515"/>
      <c r="CL49" s="515"/>
      <c r="CM49" s="515"/>
      <c r="CN49" s="515"/>
      <c r="CO49" s="515"/>
      <c r="CP49" s="515"/>
      <c r="CQ49" s="515"/>
      <c r="CR49" s="516"/>
      <c r="CS49" s="306"/>
    </row>
    <row r="50" spans="1:97" ht="23.25" customHeight="1">
      <c r="A50" s="623" t="s">
        <v>400</v>
      </c>
      <c r="B50" s="624"/>
      <c r="C50" s="604" t="s">
        <v>335</v>
      </c>
      <c r="D50" s="604"/>
      <c r="E50" s="605" t="s">
        <v>401</v>
      </c>
      <c r="F50" s="605"/>
      <c r="G50" s="605"/>
      <c r="H50" s="605"/>
      <c r="I50" s="605"/>
      <c r="J50" s="605"/>
      <c r="K50" s="605"/>
      <c r="L50" s="605"/>
      <c r="M50" s="605"/>
      <c r="N50" s="605"/>
      <c r="O50" s="605"/>
      <c r="P50" s="605"/>
      <c r="Q50" s="605"/>
      <c r="R50" s="605"/>
      <c r="S50" s="605"/>
      <c r="T50" s="605"/>
      <c r="U50" s="605"/>
      <c r="V50" s="605"/>
      <c r="W50" s="606"/>
      <c r="X50" s="51"/>
      <c r="Y50" s="506"/>
      <c r="Z50" s="506"/>
      <c r="AA50" s="506"/>
      <c r="AB50" s="506"/>
      <c r="AC50" s="506"/>
      <c r="AD50" s="506"/>
      <c r="AE50" s="506"/>
      <c r="AF50" s="506"/>
      <c r="AG50" s="506"/>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7"/>
      <c r="BF50" s="514"/>
      <c r="BG50" s="515"/>
      <c r="BH50" s="515"/>
      <c r="BI50" s="515"/>
      <c r="BJ50" s="515"/>
      <c r="BK50" s="515"/>
      <c r="BL50" s="515"/>
      <c r="BM50" s="515"/>
      <c r="BN50" s="515"/>
      <c r="BO50" s="515"/>
      <c r="BP50" s="515"/>
      <c r="BQ50" s="515"/>
      <c r="BR50" s="515"/>
      <c r="BS50" s="515"/>
      <c r="BT50" s="515"/>
      <c r="BU50" s="515"/>
      <c r="BV50" s="515"/>
      <c r="BW50" s="515"/>
      <c r="BX50" s="515"/>
      <c r="BY50" s="515"/>
      <c r="BZ50" s="515"/>
      <c r="CA50" s="515"/>
      <c r="CB50" s="515"/>
      <c r="CC50" s="515"/>
      <c r="CD50" s="515"/>
      <c r="CE50" s="515"/>
      <c r="CF50" s="515"/>
      <c r="CG50" s="515"/>
      <c r="CH50" s="515"/>
      <c r="CI50" s="515"/>
      <c r="CJ50" s="515"/>
      <c r="CK50" s="515"/>
      <c r="CL50" s="515"/>
      <c r="CM50" s="515"/>
      <c r="CN50" s="515"/>
      <c r="CO50" s="515"/>
      <c r="CP50" s="515"/>
      <c r="CQ50" s="515"/>
      <c r="CR50" s="516"/>
      <c r="CS50" s="306"/>
    </row>
    <row r="51" spans="1:97" ht="23.25" customHeight="1">
      <c r="A51" s="625"/>
      <c r="B51" s="626"/>
      <c r="C51" s="575" t="s">
        <v>335</v>
      </c>
      <c r="D51" s="575"/>
      <c r="E51" s="574" t="s">
        <v>332</v>
      </c>
      <c r="F51" s="574"/>
      <c r="G51" s="574"/>
      <c r="H51" s="574"/>
      <c r="I51" s="574"/>
      <c r="J51" s="574"/>
      <c r="K51" s="574"/>
      <c r="L51" s="574"/>
      <c r="M51" s="574"/>
      <c r="N51" s="574"/>
      <c r="O51" s="574"/>
      <c r="P51" s="574"/>
      <c r="Q51" s="574"/>
      <c r="R51" s="574"/>
      <c r="S51" s="574"/>
      <c r="T51" s="574"/>
      <c r="U51" s="574"/>
      <c r="V51" s="574"/>
      <c r="W51" s="334"/>
      <c r="X51" s="51"/>
      <c r="Y51" s="506"/>
      <c r="Z51" s="506"/>
      <c r="AA51" s="506"/>
      <c r="AB51" s="506"/>
      <c r="AC51" s="506"/>
      <c r="AD51" s="506"/>
      <c r="AE51" s="506"/>
      <c r="AF51" s="506"/>
      <c r="AG51" s="506"/>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7"/>
      <c r="BF51" s="514"/>
      <c r="BG51" s="515"/>
      <c r="BH51" s="515"/>
      <c r="BI51" s="515"/>
      <c r="BJ51" s="515"/>
      <c r="BK51" s="515"/>
      <c r="BL51" s="515"/>
      <c r="BM51" s="515"/>
      <c r="BN51" s="515"/>
      <c r="BO51" s="515"/>
      <c r="BP51" s="515"/>
      <c r="BQ51" s="515"/>
      <c r="BR51" s="515"/>
      <c r="BS51" s="515"/>
      <c r="BT51" s="515"/>
      <c r="BU51" s="515"/>
      <c r="BV51" s="515"/>
      <c r="BW51" s="515"/>
      <c r="BX51" s="515"/>
      <c r="BY51" s="515"/>
      <c r="BZ51" s="515"/>
      <c r="CA51" s="515"/>
      <c r="CB51" s="515"/>
      <c r="CC51" s="515"/>
      <c r="CD51" s="515"/>
      <c r="CE51" s="515"/>
      <c r="CF51" s="515"/>
      <c r="CG51" s="515"/>
      <c r="CH51" s="515"/>
      <c r="CI51" s="515"/>
      <c r="CJ51" s="515"/>
      <c r="CK51" s="515"/>
      <c r="CL51" s="515"/>
      <c r="CM51" s="515"/>
      <c r="CN51" s="515"/>
      <c r="CO51" s="515"/>
      <c r="CP51" s="515"/>
      <c r="CQ51" s="515"/>
      <c r="CR51" s="516"/>
      <c r="CS51" s="306"/>
    </row>
    <row r="52" spans="1:97" ht="23.25" customHeight="1">
      <c r="A52" s="625"/>
      <c r="B52" s="626"/>
      <c r="C52" s="575" t="s">
        <v>335</v>
      </c>
      <c r="D52" s="575"/>
      <c r="E52" s="574" t="s">
        <v>402</v>
      </c>
      <c r="F52" s="574"/>
      <c r="G52" s="574"/>
      <c r="H52" s="574"/>
      <c r="I52" s="574"/>
      <c r="J52" s="574"/>
      <c r="K52" s="574"/>
      <c r="L52" s="574"/>
      <c r="M52" s="574"/>
      <c r="N52" s="574"/>
      <c r="O52" s="574"/>
      <c r="P52" s="574"/>
      <c r="Q52" s="574"/>
      <c r="R52" s="574"/>
      <c r="S52" s="574"/>
      <c r="T52" s="574"/>
      <c r="U52" s="574"/>
      <c r="V52" s="574"/>
      <c r="W52" s="576"/>
      <c r="X52" s="51"/>
      <c r="Y52" s="506"/>
      <c r="Z52" s="506"/>
      <c r="AA52" s="506"/>
      <c r="AB52" s="506"/>
      <c r="AC52" s="506"/>
      <c r="AD52" s="506"/>
      <c r="AE52" s="506"/>
      <c r="AF52" s="506"/>
      <c r="AG52" s="506"/>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7"/>
      <c r="BF52" s="514"/>
      <c r="BG52" s="515"/>
      <c r="BH52" s="515"/>
      <c r="BI52" s="515"/>
      <c r="BJ52" s="515"/>
      <c r="BK52" s="515"/>
      <c r="BL52" s="515"/>
      <c r="BM52" s="515"/>
      <c r="BN52" s="515"/>
      <c r="BO52" s="515"/>
      <c r="BP52" s="515"/>
      <c r="BQ52" s="515"/>
      <c r="BR52" s="515"/>
      <c r="BS52" s="515"/>
      <c r="BT52" s="515"/>
      <c r="BU52" s="515"/>
      <c r="BV52" s="515"/>
      <c r="BW52" s="515"/>
      <c r="BX52" s="515"/>
      <c r="BY52" s="515"/>
      <c r="BZ52" s="515"/>
      <c r="CA52" s="515"/>
      <c r="CB52" s="515"/>
      <c r="CC52" s="515"/>
      <c r="CD52" s="515"/>
      <c r="CE52" s="515"/>
      <c r="CF52" s="515"/>
      <c r="CG52" s="515"/>
      <c r="CH52" s="515"/>
      <c r="CI52" s="515"/>
      <c r="CJ52" s="515"/>
      <c r="CK52" s="515"/>
      <c r="CL52" s="515"/>
      <c r="CM52" s="515"/>
      <c r="CN52" s="515"/>
      <c r="CO52" s="515"/>
      <c r="CP52" s="515"/>
      <c r="CQ52" s="515"/>
      <c r="CR52" s="516"/>
      <c r="CS52" s="306"/>
    </row>
    <row r="53" spans="1:97" ht="30" customHeight="1" thickBot="1">
      <c r="A53" s="627"/>
      <c r="B53" s="628"/>
      <c r="C53" s="520" t="s">
        <v>335</v>
      </c>
      <c r="D53" s="520"/>
      <c r="E53" s="397" t="s">
        <v>403</v>
      </c>
      <c r="F53" s="397"/>
      <c r="G53" s="397"/>
      <c r="H53" s="397"/>
      <c r="I53" s="397"/>
      <c r="J53" s="397"/>
      <c r="K53" s="397"/>
      <c r="L53" s="397"/>
      <c r="M53" s="397"/>
      <c r="N53" s="397"/>
      <c r="O53" s="397"/>
      <c r="P53" s="397"/>
      <c r="Q53" s="397"/>
      <c r="R53" s="397"/>
      <c r="S53" s="397"/>
      <c r="T53" s="397"/>
      <c r="U53" s="397"/>
      <c r="V53" s="397"/>
      <c r="W53" s="521"/>
      <c r="X53" s="51"/>
      <c r="Y53" s="506"/>
      <c r="Z53" s="506"/>
      <c r="AA53" s="506"/>
      <c r="AB53" s="506"/>
      <c r="AC53" s="506"/>
      <c r="AD53" s="506"/>
      <c r="AE53" s="506"/>
      <c r="AF53" s="506"/>
      <c r="AG53" s="506"/>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7"/>
      <c r="BF53" s="517"/>
      <c r="BG53" s="518"/>
      <c r="BH53" s="518"/>
      <c r="BI53" s="518"/>
      <c r="BJ53" s="518"/>
      <c r="BK53" s="518"/>
      <c r="BL53" s="518"/>
      <c r="BM53" s="518"/>
      <c r="BN53" s="518"/>
      <c r="BO53" s="518"/>
      <c r="BP53" s="518"/>
      <c r="BQ53" s="518"/>
      <c r="BR53" s="518"/>
      <c r="BS53" s="518"/>
      <c r="BT53" s="518"/>
      <c r="BU53" s="518"/>
      <c r="BV53" s="518"/>
      <c r="BW53" s="518"/>
      <c r="BX53" s="518"/>
      <c r="BY53" s="518"/>
      <c r="BZ53" s="518"/>
      <c r="CA53" s="518"/>
      <c r="CB53" s="518"/>
      <c r="CC53" s="518"/>
      <c r="CD53" s="518"/>
      <c r="CE53" s="518"/>
      <c r="CF53" s="518"/>
      <c r="CG53" s="518"/>
      <c r="CH53" s="518"/>
      <c r="CI53" s="518"/>
      <c r="CJ53" s="518"/>
      <c r="CK53" s="518"/>
      <c r="CL53" s="518"/>
      <c r="CM53" s="518"/>
      <c r="CN53" s="518"/>
      <c r="CO53" s="518"/>
      <c r="CP53" s="518"/>
      <c r="CQ53" s="518"/>
      <c r="CR53" s="519"/>
    </row>
    <row r="54" spans="1:97" ht="30" customHeight="1" thickBot="1">
      <c r="A54" s="410" t="s">
        <v>404</v>
      </c>
      <c r="B54" s="410"/>
      <c r="C54" s="410"/>
      <c r="D54" s="410"/>
      <c r="E54" s="410"/>
      <c r="F54" s="410"/>
      <c r="G54" s="410"/>
      <c r="H54" s="410"/>
      <c r="I54" s="410"/>
      <c r="J54" s="410"/>
      <c r="K54" s="410"/>
      <c r="L54" s="410"/>
      <c r="M54" s="410"/>
      <c r="N54" s="410"/>
      <c r="O54" s="410"/>
      <c r="P54" s="410"/>
      <c r="Q54" s="410"/>
      <c r="R54" s="410"/>
      <c r="S54" s="410"/>
      <c r="T54" s="410"/>
      <c r="U54" s="410"/>
      <c r="V54" s="410"/>
      <c r="W54" s="410"/>
      <c r="X54" s="410"/>
      <c r="Y54" s="410"/>
      <c r="Z54" s="410"/>
      <c r="AA54" s="410"/>
      <c r="AB54" s="410"/>
      <c r="AC54" s="410"/>
      <c r="AD54" s="410"/>
      <c r="AE54" s="410"/>
      <c r="AF54" s="410"/>
      <c r="AG54" s="410"/>
      <c r="AH54" s="410"/>
      <c r="AI54" s="410"/>
      <c r="AJ54" s="410"/>
      <c r="AK54" s="410"/>
      <c r="AL54" s="410"/>
      <c r="AM54" s="410"/>
      <c r="AN54" s="410"/>
      <c r="AO54" s="410"/>
      <c r="AP54" s="410"/>
      <c r="AQ54" s="410"/>
      <c r="AR54" s="410"/>
      <c r="AS54" s="410"/>
      <c r="AT54" s="410"/>
      <c r="AU54" s="410"/>
      <c r="AV54" s="410"/>
      <c r="AW54" s="410"/>
      <c r="AX54" s="410"/>
      <c r="AY54" s="410"/>
      <c r="AZ54" s="410"/>
      <c r="BA54" s="410"/>
      <c r="BB54" s="410"/>
      <c r="BC54" s="410"/>
      <c r="BD54" s="410"/>
      <c r="BE54" s="410"/>
      <c r="BF54" s="410"/>
      <c r="BG54" s="410"/>
      <c r="BH54" s="410"/>
      <c r="BI54" s="410"/>
      <c r="BJ54" s="410"/>
      <c r="BK54" s="410"/>
      <c r="BL54" s="410"/>
      <c r="BM54" s="410"/>
      <c r="BN54" s="410"/>
      <c r="BO54" s="410"/>
      <c r="BP54" s="410"/>
      <c r="BQ54" s="410"/>
      <c r="BR54" s="410"/>
      <c r="BS54" s="410"/>
      <c r="BT54" s="410"/>
      <c r="BU54" s="410"/>
      <c r="BV54" s="410"/>
      <c r="BW54" s="410"/>
      <c r="BX54" s="410"/>
      <c r="BY54" s="410"/>
      <c r="BZ54" s="410"/>
      <c r="CA54" s="410"/>
      <c r="CB54" s="410"/>
      <c r="CC54" s="410"/>
      <c r="CD54" s="410"/>
      <c r="CE54" s="410"/>
      <c r="CF54" s="410"/>
      <c r="CG54" s="410"/>
      <c r="CH54" s="410"/>
      <c r="CI54" s="410"/>
      <c r="CJ54" s="410"/>
      <c r="CK54" s="410"/>
      <c r="CL54" s="410"/>
      <c r="CM54" s="410"/>
      <c r="CN54" s="410"/>
      <c r="CO54" s="410"/>
      <c r="CP54" s="410"/>
      <c r="CQ54" s="410"/>
      <c r="CR54" s="410"/>
    </row>
    <row r="55" spans="1:97" ht="23.25" customHeight="1">
      <c r="A55" s="595" t="s">
        <v>405</v>
      </c>
      <c r="B55" s="596"/>
      <c r="C55" s="596"/>
      <c r="D55" s="596"/>
      <c r="E55" s="596"/>
      <c r="F55" s="596"/>
      <c r="G55" s="596"/>
      <c r="H55" s="596"/>
      <c r="I55" s="596"/>
      <c r="J55" s="596"/>
      <c r="K55" s="596"/>
      <c r="L55" s="596"/>
      <c r="M55" s="596"/>
      <c r="N55" s="596"/>
      <c r="O55" s="596"/>
      <c r="P55" s="596"/>
      <c r="Q55" s="596"/>
      <c r="R55" s="596"/>
      <c r="S55" s="596"/>
      <c r="T55" s="596"/>
      <c r="U55" s="596"/>
      <c r="V55" s="596"/>
      <c r="W55" s="596"/>
      <c r="X55" s="596"/>
      <c r="Y55" s="596"/>
      <c r="Z55" s="596"/>
      <c r="AA55" s="596"/>
      <c r="AB55" s="596"/>
      <c r="AC55" s="596"/>
      <c r="AD55" s="596"/>
      <c r="AE55" s="596"/>
      <c r="AF55" s="596"/>
      <c r="AG55" s="596"/>
      <c r="AH55" s="596"/>
      <c r="AI55" s="596"/>
      <c r="AJ55" s="596"/>
      <c r="AK55" s="596"/>
      <c r="AL55" s="596"/>
      <c r="AM55" s="596"/>
      <c r="AN55" s="596"/>
      <c r="AO55" s="596"/>
      <c r="AP55" s="596"/>
      <c r="AQ55" s="596"/>
      <c r="AR55" s="596"/>
      <c r="AS55" s="596"/>
      <c r="AT55" s="596"/>
      <c r="AU55" s="596"/>
      <c r="AV55" s="596"/>
      <c r="AW55" s="596"/>
      <c r="AX55" s="596"/>
      <c r="AY55" s="596"/>
      <c r="AZ55" s="596"/>
      <c r="BA55" s="596"/>
      <c r="BB55" s="596"/>
      <c r="BC55" s="596"/>
      <c r="BD55" s="596"/>
      <c r="BE55" s="596"/>
      <c r="BF55" s="596"/>
      <c r="BG55" s="596"/>
      <c r="BH55" s="596"/>
      <c r="BI55" s="596"/>
      <c r="BJ55" s="596"/>
      <c r="BK55" s="596"/>
      <c r="BL55" s="596"/>
      <c r="BM55" s="596"/>
      <c r="BN55" s="596"/>
      <c r="BO55" s="596"/>
      <c r="BP55" s="596"/>
      <c r="BQ55" s="596"/>
      <c r="BR55" s="596"/>
      <c r="BS55" s="596"/>
      <c r="BT55" s="596"/>
      <c r="BU55" s="596"/>
      <c r="BV55" s="596"/>
      <c r="BW55" s="596"/>
      <c r="BX55" s="596"/>
      <c r="BY55" s="596"/>
      <c r="BZ55" s="596"/>
      <c r="CA55" s="596"/>
      <c r="CB55" s="596"/>
      <c r="CC55" s="596"/>
      <c r="CD55" s="596"/>
      <c r="CE55" s="596"/>
      <c r="CF55" s="596"/>
      <c r="CG55" s="596"/>
      <c r="CH55" s="596"/>
      <c r="CI55" s="596"/>
      <c r="CJ55" s="596"/>
      <c r="CK55" s="596"/>
      <c r="CL55" s="596"/>
      <c r="CM55" s="596"/>
      <c r="CN55" s="596"/>
      <c r="CO55" s="596"/>
      <c r="CP55" s="596"/>
      <c r="CQ55" s="596"/>
      <c r="CR55" s="596"/>
    </row>
    <row r="56" spans="1:97" ht="23.25" customHeight="1">
      <c r="A56" s="596"/>
      <c r="B56" s="596"/>
      <c r="C56" s="596"/>
      <c r="D56" s="596"/>
      <c r="E56" s="596"/>
      <c r="F56" s="596"/>
      <c r="G56" s="596"/>
      <c r="H56" s="596"/>
      <c r="I56" s="596"/>
      <c r="J56" s="596"/>
      <c r="K56" s="596"/>
      <c r="L56" s="596"/>
      <c r="M56" s="596"/>
      <c r="N56" s="596"/>
      <c r="O56" s="596"/>
      <c r="P56" s="596"/>
      <c r="Q56" s="596"/>
      <c r="R56" s="596"/>
      <c r="S56" s="596"/>
      <c r="T56" s="596"/>
      <c r="U56" s="596"/>
      <c r="V56" s="596"/>
      <c r="W56" s="596"/>
      <c r="X56" s="596"/>
      <c r="Y56" s="596"/>
      <c r="Z56" s="596"/>
      <c r="AA56" s="596"/>
      <c r="AB56" s="596"/>
      <c r="AC56" s="596"/>
      <c r="AD56" s="596"/>
      <c r="AE56" s="596"/>
      <c r="AF56" s="596"/>
      <c r="AG56" s="596"/>
      <c r="AH56" s="596"/>
      <c r="AI56" s="596"/>
      <c r="AJ56" s="596"/>
      <c r="AK56" s="596"/>
      <c r="AL56" s="596"/>
      <c r="AM56" s="596"/>
      <c r="AN56" s="596"/>
      <c r="AO56" s="596"/>
      <c r="AP56" s="596"/>
      <c r="AQ56" s="596"/>
      <c r="AR56" s="596"/>
      <c r="AS56" s="596"/>
      <c r="AT56" s="596"/>
      <c r="AU56" s="596"/>
      <c r="AV56" s="596"/>
      <c r="AW56" s="596"/>
      <c r="AX56" s="596"/>
      <c r="AY56" s="596"/>
      <c r="AZ56" s="596"/>
      <c r="BA56" s="596"/>
      <c r="BB56" s="596"/>
      <c r="BC56" s="596"/>
      <c r="BD56" s="596"/>
      <c r="BE56" s="596"/>
      <c r="BF56" s="596"/>
      <c r="BG56" s="596"/>
      <c r="BH56" s="596"/>
      <c r="BI56" s="596"/>
      <c r="BJ56" s="596"/>
      <c r="BK56" s="596"/>
      <c r="BL56" s="596"/>
      <c r="BM56" s="596"/>
      <c r="BN56" s="596"/>
      <c r="BO56" s="596"/>
      <c r="BP56" s="596"/>
      <c r="BQ56" s="596"/>
      <c r="BR56" s="596"/>
      <c r="BS56" s="596"/>
      <c r="BT56" s="596"/>
      <c r="BU56" s="596"/>
      <c r="BV56" s="596"/>
      <c r="BW56" s="596"/>
      <c r="BX56" s="596"/>
      <c r="BY56" s="596"/>
      <c r="BZ56" s="596"/>
      <c r="CA56" s="596"/>
      <c r="CB56" s="596"/>
      <c r="CC56" s="596"/>
      <c r="CD56" s="596"/>
      <c r="CE56" s="596"/>
      <c r="CF56" s="596"/>
      <c r="CG56" s="596"/>
      <c r="CH56" s="596"/>
      <c r="CI56" s="596"/>
      <c r="CJ56" s="596"/>
      <c r="CK56" s="596"/>
      <c r="CL56" s="596"/>
      <c r="CM56" s="596"/>
      <c r="CN56" s="596"/>
      <c r="CO56" s="596"/>
      <c r="CP56" s="596"/>
      <c r="CQ56" s="596"/>
      <c r="CR56" s="596"/>
    </row>
    <row r="57" spans="1:97">
      <c r="A57" s="597" t="s">
        <v>430</v>
      </c>
      <c r="B57" s="597"/>
      <c r="C57" s="597"/>
      <c r="D57" s="597"/>
      <c r="E57" s="597"/>
      <c r="F57" s="597"/>
      <c r="G57" s="597"/>
      <c r="H57" s="597"/>
      <c r="I57" s="597"/>
      <c r="J57" s="597"/>
      <c r="K57" s="597"/>
      <c r="L57" s="597"/>
      <c r="M57" s="597"/>
      <c r="N57" s="597"/>
      <c r="O57" s="597"/>
      <c r="P57" s="597"/>
      <c r="Q57" s="597"/>
      <c r="R57" s="597"/>
      <c r="S57" s="597"/>
      <c r="T57" s="597"/>
      <c r="U57" s="597"/>
      <c r="V57" s="597"/>
      <c r="W57" s="597"/>
      <c r="X57" s="597"/>
      <c r="Y57" s="597"/>
      <c r="Z57" s="597"/>
      <c r="AA57" s="597"/>
      <c r="AB57" s="597"/>
      <c r="AC57" s="597"/>
      <c r="AD57" s="597"/>
      <c r="AE57" s="597"/>
      <c r="AF57" s="597"/>
      <c r="AG57" s="597"/>
      <c r="AH57" s="597"/>
      <c r="AI57" s="597"/>
      <c r="AJ57" s="597"/>
      <c r="AK57" s="597"/>
      <c r="AL57" s="597"/>
      <c r="AM57" s="597"/>
      <c r="AN57" s="597"/>
      <c r="AO57" s="597"/>
      <c r="AP57" s="597"/>
      <c r="AQ57" s="597"/>
      <c r="AR57" s="597"/>
      <c r="AS57" s="597"/>
      <c r="AT57" s="597"/>
      <c r="AU57" s="597"/>
      <c r="AV57" s="597"/>
      <c r="AW57" s="597"/>
      <c r="AX57" s="597"/>
      <c r="AY57" s="597"/>
      <c r="AZ57" s="597"/>
      <c r="BA57" s="597"/>
      <c r="BB57" s="597"/>
      <c r="BC57" s="597"/>
      <c r="BD57" s="597"/>
      <c r="BE57" s="597"/>
      <c r="BF57" s="597"/>
      <c r="BG57" s="597"/>
      <c r="BH57" s="597"/>
      <c r="BI57" s="597"/>
      <c r="BJ57" s="597"/>
      <c r="BK57" s="597"/>
      <c r="BL57" s="597"/>
      <c r="BM57" s="597"/>
      <c r="BN57" s="597"/>
      <c r="BO57" s="597"/>
      <c r="BP57" s="597"/>
      <c r="BQ57" s="597"/>
      <c r="BR57" s="597"/>
      <c r="BS57" s="597"/>
      <c r="BT57" s="597"/>
      <c r="BU57" s="597"/>
      <c r="BV57" s="597"/>
      <c r="BW57" s="597"/>
      <c r="BX57" s="597"/>
      <c r="BY57" s="597"/>
      <c r="BZ57" s="597"/>
      <c r="CA57" s="597"/>
      <c r="CB57" s="597"/>
      <c r="CC57" s="597"/>
      <c r="CD57" s="597"/>
      <c r="CE57" s="597"/>
      <c r="CF57" s="597"/>
      <c r="CG57" s="597"/>
      <c r="CH57" s="597"/>
      <c r="CI57" s="597"/>
      <c r="CJ57" s="597"/>
      <c r="CK57" s="597"/>
      <c r="CL57" s="597"/>
      <c r="CM57" s="597"/>
      <c r="CN57" s="597"/>
      <c r="CO57" s="597"/>
      <c r="CP57" s="597"/>
      <c r="CQ57" s="597"/>
      <c r="CR57" s="597"/>
    </row>
    <row r="59" spans="1:97" ht="22.5" hidden="1">
      <c r="A59" s="310" t="s">
        <v>431</v>
      </c>
    </row>
    <row r="60" spans="1:97" hidden="1">
      <c r="A60" s="335" t="s">
        <v>357</v>
      </c>
      <c r="B60" s="335">
        <v>500</v>
      </c>
      <c r="C60" s="335">
        <v>1000</v>
      </c>
      <c r="D60" s="335">
        <v>2000</v>
      </c>
      <c r="E60" s="335">
        <v>3000</v>
      </c>
      <c r="F60" s="335">
        <v>5000</v>
      </c>
      <c r="G60" s="335">
        <v>10000</v>
      </c>
    </row>
    <row r="61" spans="1:97" hidden="1">
      <c r="A61" s="336">
        <v>10</v>
      </c>
      <c r="B61" s="336">
        <v>970</v>
      </c>
      <c r="C61" s="336">
        <v>1520</v>
      </c>
      <c r="D61" s="336">
        <v>2570</v>
      </c>
      <c r="E61" s="336">
        <v>3670</v>
      </c>
      <c r="F61" s="336">
        <v>5820</v>
      </c>
      <c r="G61" s="336">
        <v>11520</v>
      </c>
    </row>
    <row r="62" spans="1:97" hidden="1"/>
    <row r="63" spans="1:97" ht="20" hidden="1">
      <c r="A63" s="337" t="s">
        <v>432</v>
      </c>
      <c r="B63"/>
      <c r="C63"/>
      <c r="D63"/>
      <c r="E63"/>
      <c r="F63"/>
    </row>
    <row r="64" spans="1:97" ht="20" hidden="1">
      <c r="A64" s="338"/>
      <c r="B64" s="339" t="s">
        <v>433</v>
      </c>
      <c r="C64" s="337"/>
      <c r="D64"/>
      <c r="E64" s="337"/>
      <c r="F64" s="340" t="s">
        <v>407</v>
      </c>
    </row>
    <row r="65" spans="1:6" ht="20" hidden="1">
      <c r="A65" s="341"/>
      <c r="B65" s="342" cm="1">
        <f t="array" ref="B65">_xlfn.IFS(F65=1,50,F65=0,0)</f>
        <v>0</v>
      </c>
      <c r="C65" s="341"/>
      <c r="D65"/>
      <c r="E65" s="341"/>
      <c r="F65" s="314">
        <f>COUNTIF(CW31,"*する*")</f>
        <v>0</v>
      </c>
    </row>
    <row r="66" spans="1:6" ht="20" hidden="1">
      <c r="A66" s="341"/>
      <c r="B66" s="342" cm="1">
        <f t="array" ref="B66">_xlfn.IFS(F66=1,50,F66=0,0)</f>
        <v>0</v>
      </c>
      <c r="C66" s="341"/>
      <c r="D66"/>
      <c r="E66" s="341"/>
      <c r="F66" s="314">
        <f>COUNTIF(CW32,"*する*")</f>
        <v>0</v>
      </c>
    </row>
    <row r="67" spans="1:6" ht="20" hidden="1">
      <c r="A67" s="341"/>
      <c r="B67" s="342" cm="1">
        <f t="array" ref="B67">_xlfn.IFS(F67=1,50,F67=0,0)</f>
        <v>0</v>
      </c>
      <c r="C67" s="341"/>
      <c r="D67"/>
      <c r="E67" s="341"/>
      <c r="F67" s="314">
        <f>COUNTIF(CW33,"*する*")</f>
        <v>0</v>
      </c>
    </row>
    <row r="68" spans="1:6" hidden="1"/>
  </sheetData>
  <mergeCells count="270">
    <mergeCell ref="A57:CR57"/>
    <mergeCell ref="Z1:BU3"/>
    <mergeCell ref="C48:D48"/>
    <mergeCell ref="E48:W48"/>
    <mergeCell ref="C50:D50"/>
    <mergeCell ref="E50:W50"/>
    <mergeCell ref="C51:D51"/>
    <mergeCell ref="E51:V51"/>
    <mergeCell ref="C52:D52"/>
    <mergeCell ref="E46:Q46"/>
    <mergeCell ref="R46:U46"/>
    <mergeCell ref="V46:W46"/>
    <mergeCell ref="E47:Q47"/>
    <mergeCell ref="R47:U47"/>
    <mergeCell ref="V47:W47"/>
    <mergeCell ref="A44:B48"/>
    <mergeCell ref="E44:Q44"/>
    <mergeCell ref="R44:U44"/>
    <mergeCell ref="U37:W37"/>
    <mergeCell ref="X37:Z37"/>
    <mergeCell ref="V44:W44"/>
    <mergeCell ref="E45:Q45"/>
    <mergeCell ref="R45:U45"/>
    <mergeCell ref="V45:W45"/>
    <mergeCell ref="A39:B39"/>
    <mergeCell ref="E52:W52"/>
    <mergeCell ref="A55:CR56"/>
    <mergeCell ref="C37:E37"/>
    <mergeCell ref="F37:H37"/>
    <mergeCell ref="I37:K37"/>
    <mergeCell ref="L37:N37"/>
    <mergeCell ref="O37:Q37"/>
    <mergeCell ref="R37:T37"/>
    <mergeCell ref="Y44:BE53"/>
    <mergeCell ref="BF44:CR45"/>
    <mergeCell ref="BF46:CR53"/>
    <mergeCell ref="A50:B53"/>
    <mergeCell ref="C53:D53"/>
    <mergeCell ref="E53:W53"/>
    <mergeCell ref="BF39:CR39"/>
    <mergeCell ref="BG41:BX41"/>
    <mergeCell ref="BZ41:CQ41"/>
    <mergeCell ref="BG42:BX42"/>
    <mergeCell ref="BZ42:CQ42"/>
    <mergeCell ref="A41:B42"/>
    <mergeCell ref="C41:AC42"/>
    <mergeCell ref="C38:AV38"/>
    <mergeCell ref="AU39:BE39"/>
    <mergeCell ref="CW35:DJ35"/>
    <mergeCell ref="C35:Z35"/>
    <mergeCell ref="FK33:FP33"/>
    <mergeCell ref="FQ33:FR33"/>
    <mergeCell ref="EE33:EF33"/>
    <mergeCell ref="EG33:EN33"/>
    <mergeCell ref="EO33:EP33"/>
    <mergeCell ref="EQ33:EX33"/>
    <mergeCell ref="FA33:FH33"/>
    <mergeCell ref="FI33:FJ33"/>
    <mergeCell ref="DG33:DL33"/>
    <mergeCell ref="DM33:DN33"/>
    <mergeCell ref="DO33:DT33"/>
    <mergeCell ref="DU33:DV33"/>
    <mergeCell ref="DW33:ED33"/>
    <mergeCell ref="DK35:FE35"/>
    <mergeCell ref="AM33:AS33"/>
    <mergeCell ref="AU33:BE33"/>
    <mergeCell ref="AD34:AI34"/>
    <mergeCell ref="AJ34:AK34"/>
    <mergeCell ref="C33:G33"/>
    <mergeCell ref="H33:K33"/>
    <mergeCell ref="L33:Z33"/>
    <mergeCell ref="AA33:AC33"/>
    <mergeCell ref="AD33:AI33"/>
    <mergeCell ref="AJ33:AK33"/>
    <mergeCell ref="CW33:DD33"/>
    <mergeCell ref="AM32:AS32"/>
    <mergeCell ref="AU32:BE32"/>
    <mergeCell ref="AA30:AC30"/>
    <mergeCell ref="AD30:AK30"/>
    <mergeCell ref="FA30:FH30"/>
    <mergeCell ref="FK30:FP30"/>
    <mergeCell ref="DW31:ED31"/>
    <mergeCell ref="FK32:FP32"/>
    <mergeCell ref="EE32:EF32"/>
    <mergeCell ref="EG32:EN32"/>
    <mergeCell ref="EO32:EP32"/>
    <mergeCell ref="EQ32:EX32"/>
    <mergeCell ref="FA32:FH32"/>
    <mergeCell ref="FI32:FJ32"/>
    <mergeCell ref="DG32:DL32"/>
    <mergeCell ref="DM32:DN32"/>
    <mergeCell ref="DO32:DT32"/>
    <mergeCell ref="DU32:DV32"/>
    <mergeCell ref="DW32:ED32"/>
    <mergeCell ref="FS30:FZ30"/>
    <mergeCell ref="DG30:DL30"/>
    <mergeCell ref="DO30:DT30"/>
    <mergeCell ref="DW30:ED30"/>
    <mergeCell ref="EG30:EN30"/>
    <mergeCell ref="EQ30:EX30"/>
    <mergeCell ref="CW30:DD30"/>
    <mergeCell ref="BF30:CR30"/>
    <mergeCell ref="O36:Q36"/>
    <mergeCell ref="R36:T36"/>
    <mergeCell ref="FS31:FZ31"/>
    <mergeCell ref="EE31:EF31"/>
    <mergeCell ref="EG31:EN31"/>
    <mergeCell ref="EO31:EP31"/>
    <mergeCell ref="EQ31:EX31"/>
    <mergeCell ref="FA31:FH31"/>
    <mergeCell ref="FI31:FJ31"/>
    <mergeCell ref="CW31:DD31"/>
    <mergeCell ref="BF31:CR31"/>
    <mergeCell ref="DG31:DL31"/>
    <mergeCell ref="BF32:CR32"/>
    <mergeCell ref="DM31:DN31"/>
    <mergeCell ref="DO31:DT31"/>
    <mergeCell ref="DU31:DV31"/>
    <mergeCell ref="FQ32:FR32"/>
    <mergeCell ref="FK31:FP31"/>
    <mergeCell ref="FQ31:FR31"/>
    <mergeCell ref="CW32:DD32"/>
    <mergeCell ref="FS32:FZ32"/>
    <mergeCell ref="FS33:FZ33"/>
    <mergeCell ref="CR25:CR27"/>
    <mergeCell ref="D26:I27"/>
    <mergeCell ref="K26:P27"/>
    <mergeCell ref="Q26:T27"/>
    <mergeCell ref="U26:CP27"/>
    <mergeCell ref="A28:CR28"/>
    <mergeCell ref="A29:B37"/>
    <mergeCell ref="BF35:CR35"/>
    <mergeCell ref="BF36:CR36"/>
    <mergeCell ref="BF33:CR33"/>
    <mergeCell ref="AA34:AC34"/>
    <mergeCell ref="C29:CR29"/>
    <mergeCell ref="AL30:AS30"/>
    <mergeCell ref="AT30:BE30"/>
    <mergeCell ref="AA31:AC31"/>
    <mergeCell ref="AD31:AI31"/>
    <mergeCell ref="C30:K30"/>
    <mergeCell ref="L30:Z30"/>
    <mergeCell ref="D24:J24"/>
    <mergeCell ref="K24:BC24"/>
    <mergeCell ref="BF24:BK24"/>
    <mergeCell ref="BM24:CP24"/>
    <mergeCell ref="I25:J25"/>
    <mergeCell ref="K25:P25"/>
    <mergeCell ref="R25:W25"/>
    <mergeCell ref="A8:B27"/>
    <mergeCell ref="D8:J8"/>
    <mergeCell ref="K8:CR8"/>
    <mergeCell ref="D9:J9"/>
    <mergeCell ref="K9:BC9"/>
    <mergeCell ref="BD9:CQ9"/>
    <mergeCell ref="CR14:CR16"/>
    <mergeCell ref="C10:CQ10"/>
    <mergeCell ref="D11:J11"/>
    <mergeCell ref="K11:BC11"/>
    <mergeCell ref="BF11:BK11"/>
    <mergeCell ref="D22:J22"/>
    <mergeCell ref="K22:BC22"/>
    <mergeCell ref="BF22:BK22"/>
    <mergeCell ref="BM22:BY22"/>
    <mergeCell ref="CA22:CB22"/>
    <mergeCell ref="CD22:CP22"/>
    <mergeCell ref="I14:J14"/>
    <mergeCell ref="K14:P14"/>
    <mergeCell ref="R14:W14"/>
    <mergeCell ref="C21:CQ21"/>
    <mergeCell ref="D15:I16"/>
    <mergeCell ref="K15:P16"/>
    <mergeCell ref="Q15:T16"/>
    <mergeCell ref="U15:BU16"/>
    <mergeCell ref="BW15:BZ15"/>
    <mergeCell ref="CA15:CP15"/>
    <mergeCell ref="BW16:BZ16"/>
    <mergeCell ref="CA16:CP16"/>
    <mergeCell ref="D19:J19"/>
    <mergeCell ref="K19:L19"/>
    <mergeCell ref="M19:CR19"/>
    <mergeCell ref="D20:J20"/>
    <mergeCell ref="K20:BC20"/>
    <mergeCell ref="BD20:CQ20"/>
    <mergeCell ref="C17:CQ17"/>
    <mergeCell ref="D18:J18"/>
    <mergeCell ref="K18:CP18"/>
    <mergeCell ref="D6:K6"/>
    <mergeCell ref="BM11:CP11"/>
    <mergeCell ref="D13:J13"/>
    <mergeCell ref="K13:BC13"/>
    <mergeCell ref="BF13:BK13"/>
    <mergeCell ref="BM13:BY13"/>
    <mergeCell ref="CA13:CB13"/>
    <mergeCell ref="L6:O6"/>
    <mergeCell ref="P6:U6"/>
    <mergeCell ref="V6:W6"/>
    <mergeCell ref="X6:AA6"/>
    <mergeCell ref="AB6:AC6"/>
    <mergeCell ref="AD6:AG6"/>
    <mergeCell ref="AH6:AI6"/>
    <mergeCell ref="AJ6:AL6"/>
    <mergeCell ref="AM6:AN6"/>
    <mergeCell ref="AP5:CR6"/>
    <mergeCell ref="AB5:AC5"/>
    <mergeCell ref="AD5:AG5"/>
    <mergeCell ref="AH5:AI5"/>
    <mergeCell ref="AJ5:AL5"/>
    <mergeCell ref="AM5:AN5"/>
    <mergeCell ref="CD13:CP13"/>
    <mergeCell ref="BV1:CR2"/>
    <mergeCell ref="A54:CR54"/>
    <mergeCell ref="A4:B6"/>
    <mergeCell ref="D4:J4"/>
    <mergeCell ref="L4:O4"/>
    <mergeCell ref="P4:U4"/>
    <mergeCell ref="V4:W4"/>
    <mergeCell ref="X4:AA4"/>
    <mergeCell ref="AB4:AC4"/>
    <mergeCell ref="AD4:AG4"/>
    <mergeCell ref="AH4:AI4"/>
    <mergeCell ref="AJ4:AL4"/>
    <mergeCell ref="AM4:AN4"/>
    <mergeCell ref="D5:J5"/>
    <mergeCell ref="L5:O5"/>
    <mergeCell ref="P5:U5"/>
    <mergeCell ref="V5:W5"/>
    <mergeCell ref="X5:AA5"/>
    <mergeCell ref="AJ31:AK31"/>
    <mergeCell ref="AM31:AS31"/>
    <mergeCell ref="AU31:BE31"/>
    <mergeCell ref="AA32:AC32"/>
    <mergeCell ref="AD32:AI32"/>
    <mergeCell ref="AJ32:AK32"/>
    <mergeCell ref="C36:E36"/>
    <mergeCell ref="F36:H36"/>
    <mergeCell ref="I36:K36"/>
    <mergeCell ref="C32:G32"/>
    <mergeCell ref="H32:K32"/>
    <mergeCell ref="L32:Z32"/>
    <mergeCell ref="C34:Z34"/>
    <mergeCell ref="C31:G31"/>
    <mergeCell ref="H31:K31"/>
    <mergeCell ref="L31:Z31"/>
    <mergeCell ref="U36:W36"/>
    <mergeCell ref="X36:Z36"/>
    <mergeCell ref="C39:AS39"/>
    <mergeCell ref="AD37:AI37"/>
    <mergeCell ref="AD41:AI42"/>
    <mergeCell ref="AJ41:AK42"/>
    <mergeCell ref="AL41:AS42"/>
    <mergeCell ref="AT41:AT42"/>
    <mergeCell ref="AU41:BE42"/>
    <mergeCell ref="BF34:CR34"/>
    <mergeCell ref="AA36:AC36"/>
    <mergeCell ref="AA37:AC37"/>
    <mergeCell ref="AJ37:AK37"/>
    <mergeCell ref="AM37:AS37"/>
    <mergeCell ref="AU37:BE37"/>
    <mergeCell ref="AJ36:AK36"/>
    <mergeCell ref="AM36:AS36"/>
    <mergeCell ref="AU36:BE36"/>
    <mergeCell ref="AD35:AK35"/>
    <mergeCell ref="AL35:AS35"/>
    <mergeCell ref="AT35:BE35"/>
    <mergeCell ref="AD36:AI36"/>
    <mergeCell ref="AA35:AC35"/>
    <mergeCell ref="AM34:AS34"/>
    <mergeCell ref="AU34:BE34"/>
    <mergeCell ref="L36:N36"/>
  </mergeCells>
  <phoneticPr fontId="1"/>
  <conditionalFormatting sqref="C50:D53">
    <cfRule type="cellIs" dxfId="13" priority="2" operator="equal">
      <formula>"☑"</formula>
    </cfRule>
  </conditionalFormatting>
  <conditionalFormatting sqref="C31:G33 AM31:AS33 AD31:AI34 AU31:BE34">
    <cfRule type="cellIs" dxfId="12" priority="8" operator="notEqual">
      <formula>""</formula>
    </cfRule>
  </conditionalFormatting>
  <conditionalFormatting sqref="C36:Z37 AD36:AI37 AM36:AS37 AU36:BE37 AU39:BE39">
    <cfRule type="cellIs" dxfId="11" priority="6" operator="notEqual">
      <formula>""</formula>
    </cfRule>
  </conditionalFormatting>
  <conditionalFormatting sqref="K19:K20 K22 BM22 CD22 BM24 K24:K26 R25 U26">
    <cfRule type="expression" dxfId="10" priority="15">
      <formula>$K$19="☑"</formula>
    </cfRule>
  </conditionalFormatting>
  <conditionalFormatting sqref="L31:Z33">
    <cfRule type="cellIs" dxfId="9" priority="9" operator="notEqual">
      <formula>"完全データ・版下作成"</formula>
    </cfRule>
  </conditionalFormatting>
  <conditionalFormatting sqref="P4:AG6 C9:CQ18 C20:CQ27">
    <cfRule type="cellIs" dxfId="8" priority="12" operator="notEqual">
      <formula>""</formula>
    </cfRule>
  </conditionalFormatting>
  <conditionalFormatting sqref="R44:U47 C48">
    <cfRule type="expression" dxfId="7" priority="5">
      <formula>$C$54="☑"</formula>
    </cfRule>
  </conditionalFormatting>
  <conditionalFormatting sqref="R44:U47">
    <cfRule type="cellIs" dxfId="6" priority="3" operator="notEqual">
      <formula>""</formula>
    </cfRule>
  </conditionalFormatting>
  <conditionalFormatting sqref="AD41 AU41">
    <cfRule type="cellIs" dxfId="5" priority="1" operator="notEqual">
      <formula>""</formula>
    </cfRule>
  </conditionalFormatting>
  <conditionalFormatting sqref="AM31:AS33 AU31:BE34">
    <cfRule type="cellIs" dxfId="4" priority="10" operator="between">
      <formula>0</formula>
      <formula>0</formula>
    </cfRule>
  </conditionalFormatting>
  <conditionalFormatting sqref="AU36:BE37">
    <cfRule type="cellIs" dxfId="3" priority="7" operator="between">
      <formula>0</formula>
      <formula>0</formula>
    </cfRule>
  </conditionalFormatting>
  <conditionalFormatting sqref="FS31:FZ33">
    <cfRule type="cellIs" dxfId="2" priority="16" operator="between">
      <formula>0</formula>
      <formula>0</formula>
    </cfRule>
  </conditionalFormatting>
  <dataValidations xWindow="527" yWindow="673" count="13">
    <dataValidation type="whole" errorStyle="warning" imeMode="off" allowBlank="1" showInputMessage="1" showErrorMessage="1" errorTitle="数量設定エラー" error="数量は10枚以上100枚未満でご指定ください。" sqref="AD31:AI33" xr:uid="{55705EFD-669C-448A-A753-6229B75C6A64}">
      <formula1>10</formula1>
      <formula2>99</formula2>
    </dataValidation>
    <dataValidation type="list" allowBlank="1" showInputMessage="1" showErrorMessage="1" sqref="K19:L19 AA36:AC37 C50:C53 C48" xr:uid="{A5D2D676-9097-4B36-B110-E15AFAA3FD49}">
      <formula1>"□,☑"</formula1>
    </dataValidation>
    <dataValidation type="textLength" allowBlank="1" showInputMessage="1" showErrorMessage="1" errorTitle="文字数オーバー" error="社名・部署名は各25文字までしか入力できません" sqref="K11 K24 K22 K13" xr:uid="{3A3AEC2F-F035-4F09-912E-710B8882F5C5}">
      <formula1>1</formula1>
      <formula2>25</formula2>
    </dataValidation>
    <dataValidation type="list" allowBlank="1" showInputMessage="1" showErrorMessage="1" sqref="C31:G33" xr:uid="{D15388F0-A95E-4BBB-8F53-F1C0B871C206}">
      <formula1>"500,1000,2000,3000,5000,10000"</formula1>
    </dataValidation>
    <dataValidation type="list" allowBlank="1" showInputMessage="1" showErrorMessage="1" sqref="CW31:DD33" xr:uid="{37639F8D-ED24-4D53-B3F8-F5284C6506D2}">
      <formula1>"希望する,希望しない"</formula1>
    </dataValidation>
    <dataValidation type="list" allowBlank="1" showInputMessage="1" showErrorMessage="1" promptTitle="――入稿方法について―――――――――――――――――" prompt="完全データ：illustratorで作成したデータを入稿（追加費用不要）_x000a_版下作成：原稿データと完成イメージ図を入稿（\10,000-）_x000a_※再版の場合は「完全データ」をご選択ください。" sqref="L31:Z33" xr:uid="{1FE4BC72-9614-4A70-806D-525AD6AA8F18}">
      <formula1>"完全データ入稿,版下作成"</formula1>
    </dataValidation>
    <dataValidation type="list" imeMode="off" allowBlank="1" showInputMessage="1" showErrorMessage="1" sqref="AU39" xr:uid="{47806740-19A1-4E30-8940-EE93954338C4}">
      <formula1>"770,990,1485"</formula1>
    </dataValidation>
    <dataValidation imeMode="off" allowBlank="1" showInputMessage="1" showErrorMessage="1" sqref="JS41:JS42 TL41:TL42 ADH41:ADH42 AND41:AND42 AWZ41:AWZ42 BGV41:BGV42 BQR41:BQR42 CAN41:CAN42 CKJ41:CKJ42 CUF41:CUF42 DEB41:DEB42 DNX41:DNX42 DXT41:DXT42 EHP41:EHP42 ERL41:ERL42 FBH41:FBH42 FLD41:FLD42 FUZ41:FUZ42 GEV41:GEV42 GOR41:GOR42 GYN41:GYN42 HIJ41:HIJ42 HSF41:HSF42 ICB41:ICB42 ILX41:ILX42 IVT41:IVT42 JFP41:JFP42 JPL41:JPL42 JZH41:JZH42 KJD41:KJD42 KSZ41:KSZ42 LCV41:LCV42 LMR41:LMR42 LWN41:LWN42 MGJ41:MGJ42 MQF41:MQF42 NAB41:NAB42 NJX41:NJX42 NTT41:NTT42 ODP41:ODP42 ONL41:ONL42 OXH41:OXH42 PHD41:PHD42 PQZ41:PQZ42 QAV41:QAV42 QKR41:QKR42 QUN41:QUN42 REJ41:REJ42 ROF41:ROF42 RYB41:RYB42 SHX41:SHX42 SRT41:SRT42 TBP41:TBP42 TLL41:TLL42 TVH41:TVH42 UFD41:UFD42 UOZ41:UOZ42 UYV41:UYV42 VIR41:VIR42 VSN41:VSN42 WCJ41:WCJ42 WMF41:WMF42 WWB41:WWB42 TG41:TJ42 ADC41:ADF42 AMY41:ANB42 AWU41:AWX42 BGQ41:BGT42 BQM41:BQP42 CAI41:CAL42 CKE41:CKH42 CUA41:CUD42 DDW41:DDZ42 DNS41:DNV42 DXO41:DXR42 EHK41:EHN42 ERG41:ERJ42 FBC41:FBF42 FKY41:FLB42 FUU41:FUX42 GEQ41:GET42 GOM41:GOP42 GYI41:GYL42 HIE41:HIH42 HSA41:HSD42 IBW41:IBZ42 ILS41:ILV42 IVO41:IVR42 JFK41:JFN42 JPG41:JPJ42 JZC41:JZF42 KIY41:KJB42 KSU41:KSX42 LCQ41:LCT42 LMM41:LMP42 LWI41:LWL42 MGE41:MGH42 MQA41:MQD42 MZW41:MZZ42 NJS41:NJV42 NTO41:NTR42 ODK41:ODN42 ONG41:ONJ42 OXC41:OXF42 PGY41:PHB42 PQU41:PQX42 QAQ41:QAT42 QKM41:QKP42 QUI41:QUL42 REE41:REH42 ROA41:ROD42 RXW41:RXZ42 SHS41:SHV42 SRO41:SRR42 TBK41:TBN42 TLG41:TLJ42 TVC41:TVF42 UEY41:UFB42 UOU41:UOX42 UYQ41:UYT42 VIM41:VIP42 VSI41:VSL42 WCE41:WCH42 WMA41:WMD42 WVW41:WVZ42 JX41:KC42 TR41:TW42 ADN41:ADS42 ANJ41:ANO42 AXF41:AXK42 BHB41:BHG42 BQX41:BRC42 CAT41:CAY42 CKP41:CKU42 CUL41:CUQ42 DEH41:DEM42 DOD41:DOI42 DXZ41:DYE42 EHV41:EIA42 ERR41:ERW42 FBN41:FBS42 FLJ41:FLO42 FVF41:FVK42 GFB41:GFG42 GOX41:GPC42 GYT41:GYY42 HIP41:HIU42 HSL41:HSQ42 ICH41:ICM42 IMD41:IMI42 IVZ41:IWE42 JFV41:JGA42 JPR41:JPW42 JZN41:JZS42 KJJ41:KJO42 KTF41:KTK42 LDB41:LDG42 LMX41:LNC42 LWT41:LWY42 MGP41:MGU42 MQL41:MQQ42 NAH41:NAM42 NKD41:NKI42 NTZ41:NUE42 ODV41:OEA42 ONR41:ONW42 OXN41:OXS42 PHJ41:PHO42 PRF41:PRK42 QBB41:QBG42 QKX41:QLC42 QUT41:QUY42 REP41:REU42 ROL41:ROQ42 RYH41:RYM42 SID41:SII42 SRZ41:SSE42 TBV41:TCA42 TLR41:TLW42 TVN41:TVS42 UFJ41:UFO42 UPF41:UPK42 UZB41:UZG42 VIX41:VJC42 VST41:VSY42 WCP41:WCU42 WML41:WMQ42 WWH41:WWM42 JP41:JQ42" xr:uid="{45B494DE-EC7D-4CBD-A443-FDDE297A4C25}"/>
    <dataValidation imeMode="on" allowBlank="1" showInputMessage="1" showErrorMessage="1" sqref="SQ41:SQ42 ACM41:ACM42 AMI41:AMI42 AWE41:AWE42 BGA41:BGA42 BPW41:BPW42 BZS41:BZS42 CJO41:CJO42 CTK41:CTK42 DDG41:DDG42 DNC41:DNC42 DWY41:DWY42 EGU41:EGU42 EQQ41:EQQ42 FAM41:FAM42 FKI41:FKI42 FUE41:FUE42 GEA41:GEA42 GNW41:GNW42 GXS41:GXS42 HHO41:HHO42 HRK41:HRK42 IBG41:IBG42 ILC41:ILC42 IUY41:IUY42 JEU41:JEU42 JOQ41:JOQ42 JYM41:JYM42 KII41:KII42 KSE41:KSE42 LCA41:LCA42 LLW41:LLW42 LVS41:LVS42 MFO41:MFO42 MPK41:MPK42 MZG41:MZG42 NJC41:NJC42 NSY41:NSY42 OCU41:OCU42 OMQ41:OMQ42 OWM41:OWM42 PGI41:PGI42 PQE41:PQE42 QAA41:QAA42 QJW41:QJW42 QTS41:QTS42 RDO41:RDO42 RNK41:RNK42 RXG41:RXG42 SHC41:SHC42 SQY41:SQY42 TAU41:TAU42 TKQ41:TKQ42 TUM41:TUM42 UEI41:UEI42 UOE41:UOE42 UYA41:UYA42 VHW41:VHW42 VRS41:VRS42 WBO41:WBO42 WLK41:WLK42 WVG41:WVG42" xr:uid="{2FEEB7A5-AE21-45E5-86B7-C2AD4DB5A6BD}"/>
    <dataValidation type="textLength" allowBlank="1" showInputMessage="1" showErrorMessage="1" errorTitle="文字数オーバー" error="担当者名は各5文字までしか入力できません" sqref="BM13:BY13 CD13:CP13 BM22:BY22 CD22:CP22" xr:uid="{E6B5ADBA-4C9E-4F7E-9486-4E50A4224F89}">
      <formula1>1</formula1>
      <formula2>5</formula2>
    </dataValidation>
    <dataValidation imeMode="halfAlpha" allowBlank="1" showInputMessage="1" showErrorMessage="1" sqref="P4:U6 X4:AA6 AD4:AG6 CA15:CP16 BM24:CP24 K14:P14 R14:W14 K18:CP18 K25:P25 R25:W25 AD36:AI37 AM36:AS37 AD41:AI42 R44:U47" xr:uid="{D30A2885-C012-47E6-98E8-195B6EAB5A6A}"/>
    <dataValidation imeMode="fullAlpha" allowBlank="1" showInputMessage="1" showErrorMessage="1" sqref="C36:Z37" xr:uid="{1797AA30-8B8F-48D0-A41B-8B9FC1E1FC5C}"/>
    <dataValidation imeMode="fullKatakana" allowBlank="1" showInputMessage="1" showErrorMessage="1" sqref="K20:BC20 K9:BC9 BM11:CP11" xr:uid="{3737F618-3256-4E50-971C-97C9FCA0684F}"/>
  </dataValidations>
  <printOptions horizontalCentered="1" verticalCentered="1"/>
  <pageMargins left="0.19685039370078741" right="0.19685039370078741" top="0" bottom="0" header="0" footer="0"/>
  <pageSetup paperSize="9" scale="63" fitToHeight="0" orientation="portrait" r:id="rId1"/>
  <headerFooter alignWithMargins="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c91bdca-dc4a-4973-8595-d736f4fee8f4">
      <Terms xmlns="http://schemas.microsoft.com/office/infopath/2007/PartnerControls"/>
    </lcf76f155ced4ddcb4097134ff3c332f>
    <TaxCatchAll xmlns="d649c1cc-7d0b-475e-af61-779f8c16fd2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3E536F7218B03469F386DEAB6DB3DD7" ma:contentTypeVersion="11" ma:contentTypeDescription="新しいドキュメントを作成します。" ma:contentTypeScope="" ma:versionID="fcd3d26459301d476e7070760174802e">
  <xsd:schema xmlns:xsd="http://www.w3.org/2001/XMLSchema" xmlns:xs="http://www.w3.org/2001/XMLSchema" xmlns:p="http://schemas.microsoft.com/office/2006/metadata/properties" xmlns:ns2="bc91bdca-dc4a-4973-8595-d736f4fee8f4" xmlns:ns3="d649c1cc-7d0b-475e-af61-779f8c16fd27" targetNamespace="http://schemas.microsoft.com/office/2006/metadata/properties" ma:root="true" ma:fieldsID="eae748a9eb9327c4eb8843a7993bc8a3" ns2:_="" ns3:_="">
    <xsd:import namespace="bc91bdca-dc4a-4973-8595-d736f4fee8f4"/>
    <xsd:import namespace="d649c1cc-7d0b-475e-af61-779f8c16fd2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91bdca-dc4a-4973-8595-d736f4fee8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9e27649a-f895-4711-b180-189935af38c8"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49c1cc-7d0b-475e-af61-779f8c16fd27"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1cabb03-4b3d-494b-986f-3e566ff2a399}" ma:internalName="TaxCatchAll" ma:showField="CatchAllData" ma:web="d649c1cc-7d0b-475e-af61-779f8c16fd2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65070D-5797-45B5-9523-C722D82F0BCB}">
  <ds:schemaRefs>
    <ds:schemaRef ds:uri="http://schemas.microsoft.com/sharepoint/v3/contenttype/forms"/>
  </ds:schemaRefs>
</ds:datastoreItem>
</file>

<file path=customXml/itemProps2.xml><?xml version="1.0" encoding="utf-8"?>
<ds:datastoreItem xmlns:ds="http://schemas.openxmlformats.org/officeDocument/2006/customXml" ds:itemID="{F6FA3914-7A81-4CC3-BD3A-0D43D1D74A84}">
  <ds:schemaRefs>
    <ds:schemaRef ds:uri="http://purl.org/dc/dcmitype/"/>
    <ds:schemaRef ds:uri="http://purl.org/dc/terms/"/>
    <ds:schemaRef ds:uri="http://schemas.microsoft.com/office/2006/documentManagement/types"/>
    <ds:schemaRef ds:uri="d649c1cc-7d0b-475e-af61-779f8c16fd27"/>
    <ds:schemaRef ds:uri="http://www.w3.org/XML/1998/namespace"/>
    <ds:schemaRef ds:uri="http://schemas.microsoft.com/office/infopath/2007/PartnerControls"/>
    <ds:schemaRef ds:uri="http://schemas.microsoft.com/office/2006/metadata/properties"/>
    <ds:schemaRef ds:uri="http://schemas.openxmlformats.org/package/2006/metadata/core-properties"/>
    <ds:schemaRef ds:uri="bc91bdca-dc4a-4973-8595-d736f4fee8f4"/>
    <ds:schemaRef ds:uri="http://purl.org/dc/elements/1.1/"/>
  </ds:schemaRefs>
</ds:datastoreItem>
</file>

<file path=customXml/itemProps3.xml><?xml version="1.0" encoding="utf-8"?>
<ds:datastoreItem xmlns:ds="http://schemas.openxmlformats.org/officeDocument/2006/customXml" ds:itemID="{B7C53BD5-7C9C-4A89-BCD6-AB80E98502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91bdca-dc4a-4973-8595-d736f4fee8f4"/>
    <ds:schemaRef ds:uri="d649c1cc-7d0b-475e-af61-779f8c16fd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92f7438-445b-46e2-ad60-a58563f17037}" enabled="0" method="" siteId="{392f7438-445b-46e2-ad60-a58563f1703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11</vt:i4>
      </vt:variant>
    </vt:vector>
  </HeadingPairs>
  <TitlesOfParts>
    <vt:vector size="21" baseType="lpstr">
      <vt:lpstr>※商品リスト</vt:lpstr>
      <vt:lpstr>Sheet3</vt:lpstr>
      <vt:lpstr>ご注文案内書</vt:lpstr>
      <vt:lpstr>制作のご案内①</vt:lpstr>
      <vt:lpstr>制作のご案内②</vt:lpstr>
      <vt:lpstr>制作のご案内③</vt:lpstr>
      <vt:lpstr>無料ケース</vt:lpstr>
      <vt:lpstr>【オフセット印刷】注文書</vt:lpstr>
      <vt:lpstr>【インクジェット印刷】注文書</vt:lpstr>
      <vt:lpstr>【共通】完全データ入稿依頼書</vt:lpstr>
      <vt:lpstr>FV額面判定</vt:lpstr>
      <vt:lpstr>【オフセット印刷】注文書!FV制作コスト</vt:lpstr>
      <vt:lpstr>IJ基本単価</vt:lpstr>
      <vt:lpstr>【インクジェット印刷】注文書!Print_Area</vt:lpstr>
      <vt:lpstr>【オフセット印刷】注文書!Print_Area</vt:lpstr>
      <vt:lpstr>【共通】完全データ入稿依頼書!Print_Area</vt:lpstr>
      <vt:lpstr>ご注文案内書!Print_Area</vt:lpstr>
      <vt:lpstr>制作のご案内①!Print_Area</vt:lpstr>
      <vt:lpstr>制作のご案内②!Print_Area</vt:lpstr>
      <vt:lpstr>制作のご案内③!Print_Area</vt:lpstr>
      <vt:lpstr>無料ケース!Print_Area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2021-05-21T03:45:58Z</dcterms:created>
  <dcterms:modified xsi:type="dcterms:W3CDTF">2026-08-05T22:41:41Z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0x010100E3E536F7218B03469F386DEAB6DB3DD7</vt:lpwstr>
  </property>
  <property fmtid="{D5CDD505-2E9C-101B-9397-08002B2CF9AE}" pid="3" name="Order">
    <vt:r8>158800</vt:r8>
  </property>
  <property fmtid="{D5CDD505-2E9C-101B-9397-08002B2CF9AE}" pid="4" name="MediaServiceImageTags">
    <vt:lpwstr/>
  </property>
</Properties>
</file>